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firstSheet="2" activeTab="2"/>
  </bookViews>
  <sheets>
    <sheet name="สูตร2" sheetId="4" r:id="rId1"/>
    <sheet name="สูตร3" sheetId="5" r:id="rId2"/>
    <sheet name="Sheet1" sheetId="13" r:id="rId3"/>
  </sheets>
  <calcPr calcId="124519"/>
</workbook>
</file>

<file path=xl/calcChain.xml><?xml version="1.0" encoding="utf-8"?>
<calcChain xmlns="http://schemas.openxmlformats.org/spreadsheetml/2006/main">
  <c r="V19" i="13"/>
  <c r="W19" s="1"/>
  <c r="X19" s="1"/>
  <c r="W18"/>
  <c r="X18" s="1"/>
  <c r="V18"/>
  <c r="X17"/>
  <c r="W17"/>
  <c r="V17"/>
  <c r="V16"/>
  <c r="W16" s="1"/>
  <c r="X16" s="1"/>
  <c r="V15"/>
  <c r="W15" s="1"/>
  <c r="X15" s="1"/>
  <c r="W14"/>
  <c r="X14" s="1"/>
  <c r="V14"/>
  <c r="X13"/>
  <c r="W13"/>
  <c r="V13"/>
  <c r="V12"/>
  <c r="W12" s="1"/>
  <c r="X12" s="1"/>
  <c r="V11"/>
  <c r="W11" s="1"/>
  <c r="X11" s="1"/>
  <c r="W10"/>
  <c r="X10" s="1"/>
  <c r="V10"/>
  <c r="X9"/>
  <c r="W9"/>
  <c r="V9"/>
  <c r="Y8"/>
  <c r="Y9" s="1"/>
  <c r="Y10" s="1"/>
  <c r="Y11" s="1"/>
  <c r="Y12" s="1"/>
  <c r="Y13" s="1"/>
  <c r="Y14" s="1"/>
  <c r="Y15" s="1"/>
  <c r="Y16" s="1"/>
  <c r="Y17" s="1"/>
  <c r="Y18" s="1"/>
  <c r="Y19" s="1"/>
  <c r="W8"/>
  <c r="Z8" s="1"/>
  <c r="V8"/>
  <c r="W2"/>
  <c r="Q305"/>
  <c r="N305"/>
  <c r="K305"/>
  <c r="Q304"/>
  <c r="N304"/>
  <c r="K304"/>
  <c r="Q303"/>
  <c r="N303"/>
  <c r="K303"/>
  <c r="Q302"/>
  <c r="N302"/>
  <c r="K302"/>
  <c r="Q301"/>
  <c r="N301"/>
  <c r="K301"/>
  <c r="Q300"/>
  <c r="N300"/>
  <c r="K300"/>
  <c r="Q299"/>
  <c r="N299"/>
  <c r="K299"/>
  <c r="Q298"/>
  <c r="N298"/>
  <c r="K298"/>
  <c r="Q297"/>
  <c r="N297"/>
  <c r="K297"/>
  <c r="Q296"/>
  <c r="N296"/>
  <c r="K296"/>
  <c r="Q295"/>
  <c r="N295"/>
  <c r="K295"/>
  <c r="E295"/>
  <c r="E296" s="1"/>
  <c r="E297" s="1"/>
  <c r="E298" s="1"/>
  <c r="E299" s="1"/>
  <c r="E300" s="1"/>
  <c r="E301" s="1"/>
  <c r="E302" s="1"/>
  <c r="E303" s="1"/>
  <c r="E304" s="1"/>
  <c r="E305" s="1"/>
  <c r="E306" s="1"/>
  <c r="Q306"/>
  <c r="N306"/>
  <c r="K306"/>
  <c r="Q294"/>
  <c r="N294"/>
  <c r="K294"/>
  <c r="Q293"/>
  <c r="N293"/>
  <c r="K293"/>
  <c r="Q292"/>
  <c r="N292"/>
  <c r="K292"/>
  <c r="Q291"/>
  <c r="N291"/>
  <c r="K291"/>
  <c r="E291"/>
  <c r="E292" s="1"/>
  <c r="E293" s="1"/>
  <c r="E294" s="1"/>
  <c r="Q290"/>
  <c r="N290"/>
  <c r="K290"/>
  <c r="E290"/>
  <c r="Q289"/>
  <c r="N289"/>
  <c r="K289"/>
  <c r="Q288"/>
  <c r="N288"/>
  <c r="K288"/>
  <c r="Q287"/>
  <c r="N287"/>
  <c r="K287"/>
  <c r="Q286"/>
  <c r="N286"/>
  <c r="K286"/>
  <c r="Q285"/>
  <c r="N285"/>
  <c r="K285"/>
  <c r="Q284"/>
  <c r="N284"/>
  <c r="K284"/>
  <c r="Q283"/>
  <c r="N283"/>
  <c r="K283"/>
  <c r="Q282"/>
  <c r="N282"/>
  <c r="K282"/>
  <c r="Q281"/>
  <c r="N281"/>
  <c r="K281"/>
  <c r="Q280"/>
  <c r="N280"/>
  <c r="K280"/>
  <c r="Q279"/>
  <c r="N279"/>
  <c r="K279"/>
  <c r="Q278"/>
  <c r="N278"/>
  <c r="K278"/>
  <c r="Q277"/>
  <c r="N277"/>
  <c r="K277"/>
  <c r="Q276"/>
  <c r="N276"/>
  <c r="K276"/>
  <c r="Q275"/>
  <c r="N275"/>
  <c r="K275"/>
  <c r="Q274"/>
  <c r="N274"/>
  <c r="K274"/>
  <c r="Q273"/>
  <c r="N273"/>
  <c r="K273"/>
  <c r="Q272"/>
  <c r="N272"/>
  <c r="K272"/>
  <c r="Q271"/>
  <c r="N271"/>
  <c r="K271"/>
  <c r="Q270"/>
  <c r="N270"/>
  <c r="K270"/>
  <c r="Q269"/>
  <c r="N269"/>
  <c r="K269"/>
  <c r="Q268"/>
  <c r="N268"/>
  <c r="K268"/>
  <c r="Q267"/>
  <c r="N267"/>
  <c r="K267"/>
  <c r="Q266"/>
  <c r="N266"/>
  <c r="K266"/>
  <c r="Q265"/>
  <c r="N265"/>
  <c r="K265"/>
  <c r="Q264"/>
  <c r="N264"/>
  <c r="K264"/>
  <c r="Q263"/>
  <c r="N263"/>
  <c r="K263"/>
  <c r="Q262"/>
  <c r="N262"/>
  <c r="K262"/>
  <c r="Q261"/>
  <c r="N261"/>
  <c r="K261"/>
  <c r="Q260"/>
  <c r="N260"/>
  <c r="K260"/>
  <c r="Q259"/>
  <c r="N259"/>
  <c r="K259"/>
  <c r="Q258"/>
  <c r="N258"/>
  <c r="K258"/>
  <c r="Q257"/>
  <c r="N257"/>
  <c r="K257"/>
  <c r="Q256"/>
  <c r="N256"/>
  <c r="K256"/>
  <c r="Q255"/>
  <c r="N255"/>
  <c r="K255"/>
  <c r="Q254"/>
  <c r="N254"/>
  <c r="K254"/>
  <c r="Q253"/>
  <c r="N253"/>
  <c r="K253"/>
  <c r="Q252"/>
  <c r="N252"/>
  <c r="K252"/>
  <c r="Q251"/>
  <c r="N251"/>
  <c r="K251"/>
  <c r="Q250"/>
  <c r="N250"/>
  <c r="K250"/>
  <c r="Q249"/>
  <c r="N249"/>
  <c r="K249"/>
  <c r="Q248"/>
  <c r="N248"/>
  <c r="K248"/>
  <c r="Q247"/>
  <c r="N247"/>
  <c r="K247"/>
  <c r="Q246"/>
  <c r="N246"/>
  <c r="K246"/>
  <c r="Q245"/>
  <c r="N245"/>
  <c r="K245"/>
  <c r="Q244"/>
  <c r="N244"/>
  <c r="K244"/>
  <c r="Q243"/>
  <c r="N243"/>
  <c r="K243"/>
  <c r="Q242"/>
  <c r="N242"/>
  <c r="K242"/>
  <c r="Q241"/>
  <c r="N241"/>
  <c r="K241"/>
  <c r="Q240"/>
  <c r="N240"/>
  <c r="K240"/>
  <c r="Q239"/>
  <c r="N239"/>
  <c r="K239"/>
  <c r="Q238"/>
  <c r="N238"/>
  <c r="K238"/>
  <c r="Q237"/>
  <c r="N237"/>
  <c r="K237"/>
  <c r="Q236"/>
  <c r="N236"/>
  <c r="K236"/>
  <c r="Q235"/>
  <c r="N235"/>
  <c r="K235"/>
  <c r="Q234"/>
  <c r="N234"/>
  <c r="K234"/>
  <c r="Q233"/>
  <c r="N233"/>
  <c r="K233"/>
  <c r="Q232"/>
  <c r="N232"/>
  <c r="K232"/>
  <c r="Q231"/>
  <c r="N231"/>
  <c r="K231"/>
  <c r="Q230"/>
  <c r="N230"/>
  <c r="K230"/>
  <c r="Q229"/>
  <c r="N229"/>
  <c r="K229"/>
  <c r="Q228"/>
  <c r="N228"/>
  <c r="K228"/>
  <c r="Q227"/>
  <c r="N227"/>
  <c r="K227"/>
  <c r="Q226"/>
  <c r="N226"/>
  <c r="K226"/>
  <c r="Q225"/>
  <c r="N225"/>
  <c r="K225"/>
  <c r="Q224"/>
  <c r="N224"/>
  <c r="K224"/>
  <c r="Q223"/>
  <c r="N223"/>
  <c r="K223"/>
  <c r="Q222"/>
  <c r="N222"/>
  <c r="K222"/>
  <c r="Q221"/>
  <c r="N221"/>
  <c r="K221"/>
  <c r="Q220"/>
  <c r="N220"/>
  <c r="K220"/>
  <c r="Q219"/>
  <c r="N219"/>
  <c r="K219"/>
  <c r="Q218"/>
  <c r="N218"/>
  <c r="K218"/>
  <c r="Q217"/>
  <c r="N217"/>
  <c r="K217"/>
  <c r="Q216"/>
  <c r="N216"/>
  <c r="K216"/>
  <c r="Q215"/>
  <c r="N215"/>
  <c r="K215"/>
  <c r="Q214"/>
  <c r="N214"/>
  <c r="K214"/>
  <c r="Q213"/>
  <c r="N213"/>
  <c r="K213"/>
  <c r="Q212"/>
  <c r="N212"/>
  <c r="K212"/>
  <c r="Q211"/>
  <c r="N211"/>
  <c r="K211"/>
  <c r="Q210"/>
  <c r="N210"/>
  <c r="K210"/>
  <c r="Q209"/>
  <c r="N209"/>
  <c r="K209"/>
  <c r="Q208"/>
  <c r="N208"/>
  <c r="K208"/>
  <c r="Q207"/>
  <c r="N207"/>
  <c r="K207"/>
  <c r="Q206"/>
  <c r="N206"/>
  <c r="K206"/>
  <c r="Q205"/>
  <c r="N205"/>
  <c r="K205"/>
  <c r="Q204"/>
  <c r="N204"/>
  <c r="K204"/>
  <c r="Q203"/>
  <c r="N203"/>
  <c r="K203"/>
  <c r="Q202"/>
  <c r="N202"/>
  <c r="K202"/>
  <c r="Q201"/>
  <c r="N201"/>
  <c r="K201"/>
  <c r="E201"/>
  <c r="E202" s="1"/>
  <c r="E203" s="1"/>
  <c r="E204" s="1"/>
  <c r="E205" s="1"/>
  <c r="E206" s="1"/>
  <c r="E207" s="1"/>
  <c r="E208" s="1"/>
  <c r="E209" s="1"/>
  <c r="E210" s="1"/>
  <c r="E211" s="1"/>
  <c r="E212" s="1"/>
  <c r="E213" s="1"/>
  <c r="E214" s="1"/>
  <c r="E215" s="1"/>
  <c r="E216" s="1"/>
  <c r="E217" s="1"/>
  <c r="E218" s="1"/>
  <c r="E219" s="1"/>
  <c r="E220" s="1"/>
  <c r="E221" s="1"/>
  <c r="E222" s="1"/>
  <c r="E223" s="1"/>
  <c r="E224" s="1"/>
  <c r="E225" s="1"/>
  <c r="E226" s="1"/>
  <c r="E227" s="1"/>
  <c r="E228" s="1"/>
  <c r="E229" s="1"/>
  <c r="E230" s="1"/>
  <c r="E231" s="1"/>
  <c r="E232" s="1"/>
  <c r="E233" s="1"/>
  <c r="E234" s="1"/>
  <c r="E235" s="1"/>
  <c r="E236" s="1"/>
  <c r="E237" s="1"/>
  <c r="E238" s="1"/>
  <c r="E239" s="1"/>
  <c r="E240" s="1"/>
  <c r="E241" s="1"/>
  <c r="E242" s="1"/>
  <c r="E243" s="1"/>
  <c r="E244" s="1"/>
  <c r="E245" s="1"/>
  <c r="E246" s="1"/>
  <c r="E247" s="1"/>
  <c r="E248" s="1"/>
  <c r="E249" s="1"/>
  <c r="E250" s="1"/>
  <c r="E251" s="1"/>
  <c r="E252" s="1"/>
  <c r="E253" s="1"/>
  <c r="E254" s="1"/>
  <c r="E255" s="1"/>
  <c r="E256" s="1"/>
  <c r="E257" s="1"/>
  <c r="E258" s="1"/>
  <c r="E259" s="1"/>
  <c r="E260" s="1"/>
  <c r="E261" s="1"/>
  <c r="E262" s="1"/>
  <c r="E263" s="1"/>
  <c r="E264" s="1"/>
  <c r="E265" s="1"/>
  <c r="E266" s="1"/>
  <c r="E267" s="1"/>
  <c r="E268" s="1"/>
  <c r="E269" s="1"/>
  <c r="E270" s="1"/>
  <c r="E271" s="1"/>
  <c r="E272" s="1"/>
  <c r="E273" s="1"/>
  <c r="E274" s="1"/>
  <c r="E275" s="1"/>
  <c r="E276" s="1"/>
  <c r="E277" s="1"/>
  <c r="E278" s="1"/>
  <c r="E279" s="1"/>
  <c r="E280" s="1"/>
  <c r="E281" s="1"/>
  <c r="E282" s="1"/>
  <c r="E283" s="1"/>
  <c r="E284" s="1"/>
  <c r="E285" s="1"/>
  <c r="E286" s="1"/>
  <c r="E287" s="1"/>
  <c r="E288" s="1"/>
  <c r="E289" s="1"/>
  <c r="Q200"/>
  <c r="N200"/>
  <c r="K200"/>
  <c r="Q199"/>
  <c r="N199"/>
  <c r="K199"/>
  <c r="Q198"/>
  <c r="N198"/>
  <c r="K198"/>
  <c r="Q197"/>
  <c r="N197"/>
  <c r="K197"/>
  <c r="P19"/>
  <c r="R19" s="1"/>
  <c r="O19"/>
  <c r="O18"/>
  <c r="P18" s="1"/>
  <c r="R18" s="1"/>
  <c r="P17"/>
  <c r="O17"/>
  <c r="O16"/>
  <c r="P16" s="1"/>
  <c r="R16" s="1"/>
  <c r="P15"/>
  <c r="R15" s="1"/>
  <c r="O15"/>
  <c r="O14"/>
  <c r="P14" s="1"/>
  <c r="P13"/>
  <c r="R13" s="1"/>
  <c r="O13"/>
  <c r="O12"/>
  <c r="P12" s="1"/>
  <c r="R12" s="1"/>
  <c r="P11"/>
  <c r="R11" s="1"/>
  <c r="O11"/>
  <c r="O10"/>
  <c r="P10" s="1"/>
  <c r="R10" s="1"/>
  <c r="H10"/>
  <c r="P9"/>
  <c r="O9"/>
  <c r="H9"/>
  <c r="R8"/>
  <c r="Q8"/>
  <c r="Q9" s="1"/>
  <c r="Q10" s="1"/>
  <c r="Q11" s="1"/>
  <c r="Q12" s="1"/>
  <c r="Q13" s="1"/>
  <c r="Q14" s="1"/>
  <c r="Q15" s="1"/>
  <c r="Q16" s="1"/>
  <c r="Q17" s="1"/>
  <c r="Q18" s="1"/>
  <c r="Q19" s="1"/>
  <c r="O8"/>
  <c r="H8"/>
  <c r="H7"/>
  <c r="H6"/>
  <c r="I6" s="1"/>
  <c r="Q160"/>
  <c r="N160"/>
  <c r="K160"/>
  <c r="Q159"/>
  <c r="N159"/>
  <c r="K159"/>
  <c r="Q158"/>
  <c r="N158"/>
  <c r="K158"/>
  <c r="Q157"/>
  <c r="N157"/>
  <c r="K157"/>
  <c r="Q156"/>
  <c r="N156"/>
  <c r="K156"/>
  <c r="Q155"/>
  <c r="N155"/>
  <c r="K155"/>
  <c r="Q154"/>
  <c r="N154"/>
  <c r="K154"/>
  <c r="Q153"/>
  <c r="N153"/>
  <c r="K153"/>
  <c r="Q152"/>
  <c r="N152"/>
  <c r="K152"/>
  <c r="Q151"/>
  <c r="N151"/>
  <c r="K151"/>
  <c r="Q150"/>
  <c r="N150"/>
  <c r="K150"/>
  <c r="Q149"/>
  <c r="N149"/>
  <c r="K149"/>
  <c r="Q148"/>
  <c r="N148"/>
  <c r="K148"/>
  <c r="Q147"/>
  <c r="N147"/>
  <c r="K147"/>
  <c r="Q146"/>
  <c r="N146"/>
  <c r="K146"/>
  <c r="Q145"/>
  <c r="N145"/>
  <c r="K145"/>
  <c r="Q144"/>
  <c r="N144"/>
  <c r="K144"/>
  <c r="Q143"/>
  <c r="N143"/>
  <c r="K143"/>
  <c r="Q142"/>
  <c r="N142"/>
  <c r="K142"/>
  <c r="Q141"/>
  <c r="N141"/>
  <c r="K141"/>
  <c r="Q140"/>
  <c r="N140"/>
  <c r="K140"/>
  <c r="Q139"/>
  <c r="N139"/>
  <c r="K139"/>
  <c r="Q138"/>
  <c r="N138"/>
  <c r="K138"/>
  <c r="Q137"/>
  <c r="N137"/>
  <c r="K137"/>
  <c r="Q136"/>
  <c r="N136"/>
  <c r="K136"/>
  <c r="Q135"/>
  <c r="N135"/>
  <c r="K135"/>
  <c r="Q134"/>
  <c r="N134"/>
  <c r="K134"/>
  <c r="Q133"/>
  <c r="N133"/>
  <c r="K133"/>
  <c r="Q132"/>
  <c r="N132"/>
  <c r="K132"/>
  <c r="Q131"/>
  <c r="N131"/>
  <c r="K131"/>
  <c r="Q130"/>
  <c r="N130"/>
  <c r="K130"/>
  <c r="Q129"/>
  <c r="N129"/>
  <c r="K129"/>
  <c r="Q128"/>
  <c r="N128"/>
  <c r="K128"/>
  <c r="Q127"/>
  <c r="N127"/>
  <c r="K127"/>
  <c r="Q126"/>
  <c r="N126"/>
  <c r="K126"/>
  <c r="Q125"/>
  <c r="N125"/>
  <c r="K125"/>
  <c r="Q124"/>
  <c r="N124"/>
  <c r="K124"/>
  <c r="Q123"/>
  <c r="N123"/>
  <c r="K123"/>
  <c r="Q122"/>
  <c r="N122"/>
  <c r="K122"/>
  <c r="Q121"/>
  <c r="N121"/>
  <c r="K121"/>
  <c r="Q120"/>
  <c r="N120"/>
  <c r="K120"/>
  <c r="E120"/>
  <c r="E121" s="1"/>
  <c r="E122" s="1"/>
  <c r="E123" s="1"/>
  <c r="E124" s="1"/>
  <c r="E125" s="1"/>
  <c r="E126" s="1"/>
  <c r="E127" s="1"/>
  <c r="E128" s="1"/>
  <c r="E129" s="1"/>
  <c r="E130" s="1"/>
  <c r="E131" s="1"/>
  <c r="E132" s="1"/>
  <c r="E133" s="1"/>
  <c r="E134" s="1"/>
  <c r="E135" s="1"/>
  <c r="E136" s="1"/>
  <c r="E137" s="1"/>
  <c r="E138" s="1"/>
  <c r="E139" s="1"/>
  <c r="E140" s="1"/>
  <c r="E141" s="1"/>
  <c r="E142" s="1"/>
  <c r="E143" s="1"/>
  <c r="E144" s="1"/>
  <c r="E145" s="1"/>
  <c r="E146" s="1"/>
  <c r="E147" s="1"/>
  <c r="E148" s="1"/>
  <c r="E149" s="1"/>
  <c r="E150" s="1"/>
  <c r="E151" s="1"/>
  <c r="E152" s="1"/>
  <c r="E153" s="1"/>
  <c r="E154" s="1"/>
  <c r="E155" s="1"/>
  <c r="E156" s="1"/>
  <c r="E157" s="1"/>
  <c r="E158" s="1"/>
  <c r="E159" s="1"/>
  <c r="E160" s="1"/>
  <c r="E161" s="1"/>
  <c r="E162" s="1"/>
  <c r="E163" s="1"/>
  <c r="E164" s="1"/>
  <c r="E165" s="1"/>
  <c r="E166" s="1"/>
  <c r="E167" s="1"/>
  <c r="E168" s="1"/>
  <c r="E169" s="1"/>
  <c r="E170" s="1"/>
  <c r="E171" s="1"/>
  <c r="E172" s="1"/>
  <c r="Q91"/>
  <c r="N91"/>
  <c r="K91"/>
  <c r="Q90"/>
  <c r="N90"/>
  <c r="K90"/>
  <c r="Q89"/>
  <c r="N89"/>
  <c r="K89"/>
  <c r="Q88"/>
  <c r="N88"/>
  <c r="K88"/>
  <c r="Q87"/>
  <c r="N87"/>
  <c r="K87"/>
  <c r="Q86"/>
  <c r="N86"/>
  <c r="K86"/>
  <c r="Q85"/>
  <c r="N85"/>
  <c r="K85"/>
  <c r="Q84"/>
  <c r="N84"/>
  <c r="K84"/>
  <c r="Q83"/>
  <c r="N83"/>
  <c r="K83"/>
  <c r="Q82"/>
  <c r="N82"/>
  <c r="K82"/>
  <c r="Q81"/>
  <c r="N81"/>
  <c r="K81"/>
  <c r="Q80"/>
  <c r="N80"/>
  <c r="K80"/>
  <c r="Q79"/>
  <c r="N79"/>
  <c r="K79"/>
  <c r="Q78"/>
  <c r="N78"/>
  <c r="K78"/>
  <c r="Q77"/>
  <c r="N77"/>
  <c r="K77"/>
  <c r="Q76"/>
  <c r="N76"/>
  <c r="K76"/>
  <c r="Q75"/>
  <c r="N75"/>
  <c r="K75"/>
  <c r="Q74"/>
  <c r="N74"/>
  <c r="K74"/>
  <c r="Q73"/>
  <c r="N73"/>
  <c r="K73"/>
  <c r="Q72"/>
  <c r="N72"/>
  <c r="K72"/>
  <c r="Q71"/>
  <c r="N71"/>
  <c r="K71"/>
  <c r="Q70"/>
  <c r="N70"/>
  <c r="K70"/>
  <c r="Q69"/>
  <c r="N69"/>
  <c r="K69"/>
  <c r="Q68"/>
  <c r="N68"/>
  <c r="K68"/>
  <c r="Q67"/>
  <c r="N67"/>
  <c r="K67"/>
  <c r="Q66"/>
  <c r="N66"/>
  <c r="K66"/>
  <c r="Q65"/>
  <c r="N65"/>
  <c r="K65"/>
  <c r="Q64"/>
  <c r="N64"/>
  <c r="K64"/>
  <c r="Q63"/>
  <c r="N63"/>
  <c r="K63"/>
  <c r="Q62"/>
  <c r="N62"/>
  <c r="K62"/>
  <c r="Q61"/>
  <c r="N61"/>
  <c r="K61"/>
  <c r="Q60"/>
  <c r="N60"/>
  <c r="K60"/>
  <c r="Q59"/>
  <c r="N59"/>
  <c r="K59"/>
  <c r="Q58"/>
  <c r="N58"/>
  <c r="K58"/>
  <c r="Q57"/>
  <c r="N57"/>
  <c r="K57"/>
  <c r="Q56"/>
  <c r="N56"/>
  <c r="K56"/>
  <c r="Q55"/>
  <c r="N55"/>
  <c r="K55"/>
  <c r="Q54"/>
  <c r="N54"/>
  <c r="K54"/>
  <c r="Q53"/>
  <c r="N53"/>
  <c r="K53"/>
  <c r="Q52"/>
  <c r="N52"/>
  <c r="K52"/>
  <c r="Q51"/>
  <c r="N51"/>
  <c r="K51"/>
  <c r="Q50"/>
  <c r="N50"/>
  <c r="K50"/>
  <c r="Q49"/>
  <c r="N49"/>
  <c r="K49"/>
  <c r="Q48"/>
  <c r="N48"/>
  <c r="K48"/>
  <c r="Q47"/>
  <c r="N47"/>
  <c r="K47"/>
  <c r="Q46"/>
  <c r="N46"/>
  <c r="K46"/>
  <c r="Q45"/>
  <c r="N45"/>
  <c r="K45"/>
  <c r="Q44"/>
  <c r="N44"/>
  <c r="K44"/>
  <c r="Q43"/>
  <c r="N43"/>
  <c r="K43"/>
  <c r="Q42"/>
  <c r="N42"/>
  <c r="K42"/>
  <c r="Q41"/>
  <c r="N41"/>
  <c r="K41"/>
  <c r="Q40"/>
  <c r="N40"/>
  <c r="K40"/>
  <c r="Q39"/>
  <c r="N39"/>
  <c r="K39"/>
  <c r="E39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E56" s="1"/>
  <c r="E57" s="1"/>
  <c r="E58" s="1"/>
  <c r="E59" s="1"/>
  <c r="E60" s="1"/>
  <c r="E61" s="1"/>
  <c r="E62" s="1"/>
  <c r="E63" s="1"/>
  <c r="E64" s="1"/>
  <c r="E65" s="1"/>
  <c r="E66" s="1"/>
  <c r="E67" s="1"/>
  <c r="E68" s="1"/>
  <c r="E69" s="1"/>
  <c r="E70" s="1"/>
  <c r="E71" s="1"/>
  <c r="E72" s="1"/>
  <c r="E73" s="1"/>
  <c r="E74" s="1"/>
  <c r="E75" s="1"/>
  <c r="E76" s="1"/>
  <c r="E77" s="1"/>
  <c r="E78" s="1"/>
  <c r="E79" s="1"/>
  <c r="E80" s="1"/>
  <c r="E81" s="1"/>
  <c r="E82" s="1"/>
  <c r="E83" s="1"/>
  <c r="E84" s="1"/>
  <c r="E85" s="1"/>
  <c r="E86" s="1"/>
  <c r="E87" s="1"/>
  <c r="E88" s="1"/>
  <c r="E89" s="1"/>
  <c r="E90" s="1"/>
  <c r="E91" s="1"/>
  <c r="E154" i="5"/>
  <c r="O208" i="4"/>
  <c r="K227"/>
  <c r="I227"/>
  <c r="K226"/>
  <c r="I226"/>
  <c r="K225"/>
  <c r="I225"/>
  <c r="K224"/>
  <c r="I224"/>
  <c r="K223"/>
  <c r="I223"/>
  <c r="K222"/>
  <c r="I222"/>
  <c r="K221"/>
  <c r="I221"/>
  <c r="L220"/>
  <c r="L221" s="1"/>
  <c r="L222" s="1"/>
  <c r="L223" s="1"/>
  <c r="L224" s="1"/>
  <c r="L225" s="1"/>
  <c r="L226" s="1"/>
  <c r="L227" s="1"/>
  <c r="K220"/>
  <c r="M220" s="1"/>
  <c r="I220"/>
  <c r="I219"/>
  <c r="K219" s="1"/>
  <c r="K155" i="5"/>
  <c r="I155"/>
  <c r="K154"/>
  <c r="I154"/>
  <c r="K153"/>
  <c r="I153"/>
  <c r="K152"/>
  <c r="I152"/>
  <c r="K151"/>
  <c r="I151"/>
  <c r="K150"/>
  <c r="I150"/>
  <c r="K149"/>
  <c r="I149"/>
  <c r="M148"/>
  <c r="L148"/>
  <c r="L149" s="1"/>
  <c r="K148"/>
  <c r="I148"/>
  <c r="K147"/>
  <c r="I147"/>
  <c r="I140"/>
  <c r="K140" s="1"/>
  <c r="M140" s="1"/>
  <c r="I139"/>
  <c r="K139" s="1"/>
  <c r="M139" s="1"/>
  <c r="I138"/>
  <c r="K138" s="1"/>
  <c r="I137"/>
  <c r="K137" s="1"/>
  <c r="I136"/>
  <c r="K136" s="1"/>
  <c r="M136" s="1"/>
  <c r="I135"/>
  <c r="K135" s="1"/>
  <c r="M135" s="1"/>
  <c r="I134"/>
  <c r="K134" s="1"/>
  <c r="L133"/>
  <c r="L134" s="1"/>
  <c r="L135" s="1"/>
  <c r="L136" s="1"/>
  <c r="L137" s="1"/>
  <c r="L138" s="1"/>
  <c r="L139" s="1"/>
  <c r="L140" s="1"/>
  <c r="I133"/>
  <c r="K133" s="1"/>
  <c r="M133" s="1"/>
  <c r="K132"/>
  <c r="I132"/>
  <c r="K125"/>
  <c r="I125"/>
  <c r="K124"/>
  <c r="I124"/>
  <c r="K123"/>
  <c r="I123"/>
  <c r="K122"/>
  <c r="I122"/>
  <c r="K121"/>
  <c r="I121"/>
  <c r="K120"/>
  <c r="I120"/>
  <c r="K119"/>
  <c r="I119"/>
  <c r="L118"/>
  <c r="L119" s="1"/>
  <c r="L120" s="1"/>
  <c r="L121" s="1"/>
  <c r="L122" s="1"/>
  <c r="L123" s="1"/>
  <c r="L124" s="1"/>
  <c r="L125" s="1"/>
  <c r="K118"/>
  <c r="M118" s="1"/>
  <c r="I118"/>
  <c r="I117"/>
  <c r="K117" s="1"/>
  <c r="K110"/>
  <c r="I110"/>
  <c r="K109"/>
  <c r="I109"/>
  <c r="K108"/>
  <c r="I108"/>
  <c r="K107"/>
  <c r="I107"/>
  <c r="K106"/>
  <c r="I106"/>
  <c r="K105"/>
  <c r="I105"/>
  <c r="K104"/>
  <c r="I104"/>
  <c r="L103"/>
  <c r="L104" s="1"/>
  <c r="L105" s="1"/>
  <c r="L106" s="1"/>
  <c r="L107" s="1"/>
  <c r="L108" s="1"/>
  <c r="L109" s="1"/>
  <c r="L110" s="1"/>
  <c r="K103"/>
  <c r="M103" s="1"/>
  <c r="I103"/>
  <c r="I102"/>
  <c r="K102" s="1"/>
  <c r="I95"/>
  <c r="K95" s="1"/>
  <c r="I94"/>
  <c r="K94" s="1"/>
  <c r="I93"/>
  <c r="K93" s="1"/>
  <c r="I92"/>
  <c r="K92" s="1"/>
  <c r="I91"/>
  <c r="K91" s="1"/>
  <c r="I90"/>
  <c r="K90" s="1"/>
  <c r="I89"/>
  <c r="K89" s="1"/>
  <c r="L88"/>
  <c r="L89" s="1"/>
  <c r="L90" s="1"/>
  <c r="L91" s="1"/>
  <c r="L92" s="1"/>
  <c r="L93" s="1"/>
  <c r="L94" s="1"/>
  <c r="L95" s="1"/>
  <c r="I88"/>
  <c r="K88" s="1"/>
  <c r="M88" s="1"/>
  <c r="K87"/>
  <c r="I87"/>
  <c r="K80"/>
  <c r="I80"/>
  <c r="K79"/>
  <c r="I79"/>
  <c r="K78"/>
  <c r="I78"/>
  <c r="K77"/>
  <c r="I77"/>
  <c r="K76"/>
  <c r="I76"/>
  <c r="K75"/>
  <c r="I75"/>
  <c r="K74"/>
  <c r="I74"/>
  <c r="M73"/>
  <c r="L73"/>
  <c r="L74" s="1"/>
  <c r="K73"/>
  <c r="I73"/>
  <c r="K72"/>
  <c r="I72"/>
  <c r="K65"/>
  <c r="I65"/>
  <c r="K64"/>
  <c r="I64"/>
  <c r="K63"/>
  <c r="I63"/>
  <c r="K62"/>
  <c r="I62"/>
  <c r="K61"/>
  <c r="I61"/>
  <c r="K60"/>
  <c r="I60"/>
  <c r="K59"/>
  <c r="I59"/>
  <c r="L58"/>
  <c r="L59" s="1"/>
  <c r="L60" s="1"/>
  <c r="L61" s="1"/>
  <c r="L62" s="1"/>
  <c r="L63" s="1"/>
  <c r="L64" s="1"/>
  <c r="L65" s="1"/>
  <c r="K58"/>
  <c r="M58" s="1"/>
  <c r="I58"/>
  <c r="I57"/>
  <c r="K57" s="1"/>
  <c r="K50"/>
  <c r="I50"/>
  <c r="K49"/>
  <c r="I49"/>
  <c r="K48"/>
  <c r="I48"/>
  <c r="K47"/>
  <c r="I47"/>
  <c r="K46"/>
  <c r="I46"/>
  <c r="I45"/>
  <c r="K45" s="1"/>
  <c r="K44"/>
  <c r="I44"/>
  <c r="M43"/>
  <c r="L43"/>
  <c r="L44" s="1"/>
  <c r="K43"/>
  <c r="I43"/>
  <c r="K42"/>
  <c r="I42"/>
  <c r="K34"/>
  <c r="I34"/>
  <c r="K33"/>
  <c r="I33"/>
  <c r="K32"/>
  <c r="I32"/>
  <c r="K31"/>
  <c r="I31"/>
  <c r="K30"/>
  <c r="I30"/>
  <c r="K29"/>
  <c r="I29"/>
  <c r="K28"/>
  <c r="I28"/>
  <c r="M27"/>
  <c r="L27"/>
  <c r="L28" s="1"/>
  <c r="K27"/>
  <c r="I27"/>
  <c r="K26"/>
  <c r="I26"/>
  <c r="K17"/>
  <c r="I17"/>
  <c r="K16"/>
  <c r="I16"/>
  <c r="K15"/>
  <c r="I15"/>
  <c r="K14"/>
  <c r="I14"/>
  <c r="K13"/>
  <c r="I13"/>
  <c r="K12"/>
  <c r="I12"/>
  <c r="K11"/>
  <c r="I11"/>
  <c r="M10"/>
  <c r="L10"/>
  <c r="L11" s="1"/>
  <c r="K10"/>
  <c r="I10"/>
  <c r="K9"/>
  <c r="I9"/>
  <c r="B64" i="4"/>
  <c r="I208"/>
  <c r="K208" s="1"/>
  <c r="I207"/>
  <c r="K207" s="1"/>
  <c r="I206"/>
  <c r="K206" s="1"/>
  <c r="I205"/>
  <c r="K205" s="1"/>
  <c r="I204"/>
  <c r="K204" s="1"/>
  <c r="I203"/>
  <c r="K203" s="1"/>
  <c r="I202"/>
  <c r="K202" s="1"/>
  <c r="L201"/>
  <c r="L202" s="1"/>
  <c r="L203" s="1"/>
  <c r="L204" s="1"/>
  <c r="L205" s="1"/>
  <c r="L206" s="1"/>
  <c r="L207" s="1"/>
  <c r="L208" s="1"/>
  <c r="I201"/>
  <c r="K201" s="1"/>
  <c r="M201" s="1"/>
  <c r="K200"/>
  <c r="I200"/>
  <c r="I192"/>
  <c r="K192" s="1"/>
  <c r="I191"/>
  <c r="K191" s="1"/>
  <c r="I190"/>
  <c r="K190" s="1"/>
  <c r="I189"/>
  <c r="K189" s="1"/>
  <c r="I188"/>
  <c r="K188" s="1"/>
  <c r="I187"/>
  <c r="K187" s="1"/>
  <c r="I186"/>
  <c r="K186" s="1"/>
  <c r="L185"/>
  <c r="L186" s="1"/>
  <c r="L187" s="1"/>
  <c r="L188" s="1"/>
  <c r="L189" s="1"/>
  <c r="L190" s="1"/>
  <c r="L191" s="1"/>
  <c r="L192" s="1"/>
  <c r="I185"/>
  <c r="K185" s="1"/>
  <c r="M185" s="1"/>
  <c r="K184"/>
  <c r="I184"/>
  <c r="I176"/>
  <c r="K176" s="1"/>
  <c r="I175"/>
  <c r="K175" s="1"/>
  <c r="I174"/>
  <c r="K174" s="1"/>
  <c r="I173"/>
  <c r="K173" s="1"/>
  <c r="I172"/>
  <c r="K172" s="1"/>
  <c r="I171"/>
  <c r="K171" s="1"/>
  <c r="I170"/>
  <c r="K170" s="1"/>
  <c r="L169"/>
  <c r="L170" s="1"/>
  <c r="L171" s="1"/>
  <c r="L172" s="1"/>
  <c r="L173" s="1"/>
  <c r="L174" s="1"/>
  <c r="L175" s="1"/>
  <c r="L176" s="1"/>
  <c r="I169"/>
  <c r="K169" s="1"/>
  <c r="M169" s="1"/>
  <c r="K168"/>
  <c r="I168"/>
  <c r="K160"/>
  <c r="I160"/>
  <c r="K159"/>
  <c r="I159"/>
  <c r="K158"/>
  <c r="I158"/>
  <c r="K157"/>
  <c r="I157"/>
  <c r="K156"/>
  <c r="I156"/>
  <c r="K155"/>
  <c r="I155"/>
  <c r="K154"/>
  <c r="I154"/>
  <c r="M153"/>
  <c r="L153"/>
  <c r="L154" s="1"/>
  <c r="K153"/>
  <c r="I153"/>
  <c r="K152"/>
  <c r="I152"/>
  <c r="K144"/>
  <c r="I144"/>
  <c r="K143"/>
  <c r="I143"/>
  <c r="K142"/>
  <c r="I142"/>
  <c r="K141"/>
  <c r="I141"/>
  <c r="K140"/>
  <c r="I140"/>
  <c r="K139"/>
  <c r="I139"/>
  <c r="K138"/>
  <c r="I138"/>
  <c r="L137"/>
  <c r="L138" s="1"/>
  <c r="L139" s="1"/>
  <c r="L140" s="1"/>
  <c r="L141" s="1"/>
  <c r="L142" s="1"/>
  <c r="L143" s="1"/>
  <c r="L144" s="1"/>
  <c r="K137"/>
  <c r="M137" s="1"/>
  <c r="I137"/>
  <c r="I136"/>
  <c r="K136" s="1"/>
  <c r="K128"/>
  <c r="I128"/>
  <c r="K127"/>
  <c r="I127"/>
  <c r="I126"/>
  <c r="K126" s="1"/>
  <c r="K125"/>
  <c r="I125"/>
  <c r="K124"/>
  <c r="I124"/>
  <c r="K123"/>
  <c r="I123"/>
  <c r="K122"/>
  <c r="I122"/>
  <c r="M121"/>
  <c r="L121"/>
  <c r="L122" s="1"/>
  <c r="K121"/>
  <c r="I121"/>
  <c r="K120"/>
  <c r="I120"/>
  <c r="K112"/>
  <c r="I112"/>
  <c r="K111"/>
  <c r="I111"/>
  <c r="K110"/>
  <c r="I110"/>
  <c r="K109"/>
  <c r="I109"/>
  <c r="K108"/>
  <c r="I108"/>
  <c r="K107"/>
  <c r="I107"/>
  <c r="K106"/>
  <c r="I106"/>
  <c r="L105"/>
  <c r="L106" s="1"/>
  <c r="L107" s="1"/>
  <c r="L108" s="1"/>
  <c r="L109" s="1"/>
  <c r="L110" s="1"/>
  <c r="L111" s="1"/>
  <c r="L112" s="1"/>
  <c r="K105"/>
  <c r="M105" s="1"/>
  <c r="I105"/>
  <c r="K104"/>
  <c r="I104"/>
  <c r="K96"/>
  <c r="I96"/>
  <c r="K95"/>
  <c r="I95"/>
  <c r="K94"/>
  <c r="I94"/>
  <c r="K93"/>
  <c r="I93"/>
  <c r="K92"/>
  <c r="I92"/>
  <c r="K91"/>
  <c r="I91"/>
  <c r="K90"/>
  <c r="I90"/>
  <c r="M89"/>
  <c r="L89"/>
  <c r="L90" s="1"/>
  <c r="K89"/>
  <c r="I89"/>
  <c r="K88"/>
  <c r="I88"/>
  <c r="I79"/>
  <c r="K79" s="1"/>
  <c r="M79" s="1"/>
  <c r="I78"/>
  <c r="K78" s="1"/>
  <c r="M78" s="1"/>
  <c r="I77"/>
  <c r="K77" s="1"/>
  <c r="M77" s="1"/>
  <c r="I76"/>
  <c r="K76" s="1"/>
  <c r="I75"/>
  <c r="K75" s="1"/>
  <c r="M75" s="1"/>
  <c r="I74"/>
  <c r="K74" s="1"/>
  <c r="M74" s="1"/>
  <c r="I73"/>
  <c r="K73" s="1"/>
  <c r="M73" s="1"/>
  <c r="L72"/>
  <c r="L73" s="1"/>
  <c r="L74" s="1"/>
  <c r="L75" s="1"/>
  <c r="L76" s="1"/>
  <c r="L77" s="1"/>
  <c r="L78" s="1"/>
  <c r="L79" s="1"/>
  <c r="I72"/>
  <c r="K72" s="1"/>
  <c r="M72" s="1"/>
  <c r="K71"/>
  <c r="I71"/>
  <c r="K61"/>
  <c r="I61"/>
  <c r="K60"/>
  <c r="I60"/>
  <c r="K59"/>
  <c r="I59"/>
  <c r="K58"/>
  <c r="I58"/>
  <c r="K57"/>
  <c r="I57"/>
  <c r="K56"/>
  <c r="I56"/>
  <c r="K55"/>
  <c r="I55"/>
  <c r="L54"/>
  <c r="L55" s="1"/>
  <c r="L56" s="1"/>
  <c r="L57" s="1"/>
  <c r="L58" s="1"/>
  <c r="L59" s="1"/>
  <c r="L60" s="1"/>
  <c r="L61" s="1"/>
  <c r="K54"/>
  <c r="M54" s="1"/>
  <c r="I54"/>
  <c r="K53"/>
  <c r="I53"/>
  <c r="Z14" i="13" l="1"/>
  <c r="Z9"/>
  <c r="Z12"/>
  <c r="Z18"/>
  <c r="Z19"/>
  <c r="Z11"/>
  <c r="Z13"/>
  <c r="Z16"/>
  <c r="Z10"/>
  <c r="Z15"/>
  <c r="Z17"/>
  <c r="I7"/>
  <c r="I8" s="1"/>
  <c r="I9" s="1"/>
  <c r="I10" s="1"/>
  <c r="R9"/>
  <c r="R14"/>
  <c r="R17"/>
  <c r="M222" i="4"/>
  <c r="M224"/>
  <c r="M226"/>
  <c r="M221"/>
  <c r="M223"/>
  <c r="M225"/>
  <c r="M227"/>
  <c r="L150" i="5"/>
  <c r="M149"/>
  <c r="M134"/>
  <c r="M138"/>
  <c r="M137"/>
  <c r="M120"/>
  <c r="M124"/>
  <c r="M119"/>
  <c r="M121"/>
  <c r="M123"/>
  <c r="M125"/>
  <c r="M122"/>
  <c r="M104"/>
  <c r="M106"/>
  <c r="M108"/>
  <c r="M110"/>
  <c r="M105"/>
  <c r="M107"/>
  <c r="M109"/>
  <c r="M92"/>
  <c r="M91"/>
  <c r="M95"/>
  <c r="M90"/>
  <c r="M94"/>
  <c r="M89"/>
  <c r="M93"/>
  <c r="L75"/>
  <c r="M74"/>
  <c r="M60"/>
  <c r="M62"/>
  <c r="M64"/>
  <c r="M59"/>
  <c r="M61"/>
  <c r="M63"/>
  <c r="M65"/>
  <c r="L45"/>
  <c r="L46" s="1"/>
  <c r="M44"/>
  <c r="L29"/>
  <c r="M28"/>
  <c r="L12"/>
  <c r="M11"/>
  <c r="M205" i="4"/>
  <c r="M204"/>
  <c r="M208"/>
  <c r="M203"/>
  <c r="M207"/>
  <c r="M202"/>
  <c r="M206"/>
  <c r="M189"/>
  <c r="M188"/>
  <c r="M192"/>
  <c r="M187"/>
  <c r="M191"/>
  <c r="M186"/>
  <c r="M190"/>
  <c r="M173"/>
  <c r="M172"/>
  <c r="M176"/>
  <c r="M171"/>
  <c r="M175"/>
  <c r="M170"/>
  <c r="M174"/>
  <c r="M154"/>
  <c r="L155"/>
  <c r="M139"/>
  <c r="M141"/>
  <c r="M143"/>
  <c r="M138"/>
  <c r="M140"/>
  <c r="M142"/>
  <c r="M144"/>
  <c r="L123"/>
  <c r="M122"/>
  <c r="M106"/>
  <c r="M108"/>
  <c r="M110"/>
  <c r="M112"/>
  <c r="M107"/>
  <c r="M109"/>
  <c r="M111"/>
  <c r="L91"/>
  <c r="M90"/>
  <c r="M76"/>
  <c r="M56"/>
  <c r="M58"/>
  <c r="M60"/>
  <c r="M55"/>
  <c r="M57"/>
  <c r="M59"/>
  <c r="M61"/>
  <c r="L151" i="5" l="1"/>
  <c r="M150"/>
  <c r="L76"/>
  <c r="M75"/>
  <c r="L47"/>
  <c r="M46"/>
  <c r="M45"/>
  <c r="L30"/>
  <c r="M29"/>
  <c r="L13"/>
  <c r="M12"/>
  <c r="M155" i="4"/>
  <c r="L156"/>
  <c r="M123"/>
  <c r="L124"/>
  <c r="L92"/>
  <c r="M91"/>
  <c r="L152" i="5" l="1"/>
  <c r="M151"/>
  <c r="L77"/>
  <c r="M76"/>
  <c r="M47"/>
  <c r="L48"/>
  <c r="L31"/>
  <c r="M30"/>
  <c r="L14"/>
  <c r="M13"/>
  <c r="M156" i="4"/>
  <c r="L157"/>
  <c r="L125"/>
  <c r="M124"/>
  <c r="L93"/>
  <c r="M92"/>
  <c r="L153" i="5" l="1"/>
  <c r="M152"/>
  <c r="L78"/>
  <c r="M77"/>
  <c r="L49"/>
  <c r="M48"/>
  <c r="L32"/>
  <c r="M31"/>
  <c r="L15"/>
  <c r="M14"/>
  <c r="M157" i="4"/>
  <c r="L158"/>
  <c r="M125"/>
  <c r="L126"/>
  <c r="L94"/>
  <c r="M93"/>
  <c r="L154" i="5" l="1"/>
  <c r="M153"/>
  <c r="L79"/>
  <c r="M78"/>
  <c r="M49"/>
  <c r="L50"/>
  <c r="M50" s="1"/>
  <c r="L33"/>
  <c r="M32"/>
  <c r="L16"/>
  <c r="M15"/>
  <c r="M158" i="4"/>
  <c r="L159"/>
  <c r="L127"/>
  <c r="M126"/>
  <c r="L95"/>
  <c r="M94"/>
  <c r="L155" i="5" l="1"/>
  <c r="M155" s="1"/>
  <c r="M154"/>
  <c r="L80"/>
  <c r="M80" s="1"/>
  <c r="M79"/>
  <c r="L34"/>
  <c r="M34" s="1"/>
  <c r="M33"/>
  <c r="L17"/>
  <c r="M17" s="1"/>
  <c r="M16"/>
  <c r="M159" i="4"/>
  <c r="L160"/>
  <c r="M160" s="1"/>
  <c r="M127"/>
  <c r="L128"/>
  <c r="M128" s="1"/>
  <c r="L96"/>
  <c r="M96" s="1"/>
  <c r="M95"/>
</calcChain>
</file>

<file path=xl/sharedStrings.xml><?xml version="1.0" encoding="utf-8"?>
<sst xmlns="http://schemas.openxmlformats.org/spreadsheetml/2006/main" count="265" uniqueCount="64">
  <si>
    <t>สเต็ป</t>
  </si>
  <si>
    <t>ครั้ง 1</t>
  </si>
  <si>
    <t>ครั้ง 2</t>
  </si>
  <si>
    <t>รวมทุน</t>
  </si>
  <si>
    <t>กำไร</t>
  </si>
  <si>
    <t>ราคา 1.8 โดยประมาณ</t>
  </si>
  <si>
    <t>ได้</t>
  </si>
  <si>
    <t>22.11.57</t>
  </si>
  <si>
    <t>แบบ1</t>
  </si>
  <si>
    <t>แบบ2</t>
  </si>
  <si>
    <t>แบบ3</t>
  </si>
  <si>
    <t>ส = คู่</t>
  </si>
  <si>
    <t>สส = คู่เต็ม</t>
  </si>
  <si>
    <t>แบบ1 รวมกันคี่หรือคู่</t>
  </si>
  <si>
    <t>ว = คี่</t>
  </si>
  <si>
    <t>วว = คี่เต็ม</t>
  </si>
  <si>
    <t>แบบ2 รวมกันคี่หรือคู่</t>
  </si>
  <si>
    <t>แบบ3 รวมกันคี่หรือคู่</t>
  </si>
  <si>
    <t>25.11.57</t>
  </si>
  <si>
    <t>เริ่ม</t>
  </si>
  <si>
    <t>26.11.57</t>
  </si>
  <si>
    <t>คี่34</t>
  </si>
  <si>
    <t>คี่66</t>
  </si>
  <si>
    <t>คู่36</t>
  </si>
  <si>
    <t>เล็ก36</t>
  </si>
  <si>
    <t>คี่36</t>
  </si>
  <si>
    <t>คี่25</t>
  </si>
  <si>
    <t>คู่34</t>
  </si>
  <si>
    <t>ใหญ่47</t>
  </si>
  <si>
    <t>คู่92</t>
  </si>
  <si>
    <t>คู่63</t>
  </si>
  <si>
    <t>คี่123</t>
  </si>
  <si>
    <t>คู่40</t>
  </si>
  <si>
    <t>คี่40</t>
  </si>
  <si>
    <t>คู่28</t>
  </si>
  <si>
    <t>คี่37</t>
  </si>
  <si>
    <t>คู่73</t>
  </si>
  <si>
    <t>คู่37</t>
  </si>
  <si>
    <t>สถิติการเล่น</t>
  </si>
  <si>
    <t>ที่</t>
  </si>
  <si>
    <t>วันที่</t>
  </si>
  <si>
    <t>จบที่</t>
  </si>
  <si>
    <t>ผล</t>
  </si>
  <si>
    <t>รวม</t>
  </si>
  <si>
    <t>ค่าเน็ต</t>
  </si>
  <si>
    <t>ราคา 1.95 โดยประมาณ(คิดไว้เพื่เล่นลอตโต้ 3 ดี)</t>
  </si>
  <si>
    <t>21.11.57</t>
  </si>
  <si>
    <t>หยุด</t>
  </si>
  <si>
    <t>ช่วงไม่วางมันขึ้นเอาขึ้นเอา</t>
  </si>
  <si>
    <t>เล่น</t>
  </si>
  <si>
    <t>ช่วงผมวางมันดันไม่ขึ้นเอาเสียเลย</t>
  </si>
  <si>
    <t>คี่52</t>
  </si>
  <si>
    <t>คี่69</t>
  </si>
  <si>
    <t>คี่95</t>
  </si>
  <si>
    <t>คี่184</t>
  </si>
  <si>
    <t>คู่54</t>
  </si>
  <si>
    <t>คู่52</t>
  </si>
  <si>
    <t>คู่69</t>
  </si>
  <si>
    <t>คี135</t>
  </si>
  <si>
    <t>คู่96</t>
  </si>
  <si>
    <t>เหมือนผมเล่นกับมัน2คนแหละ</t>
  </si>
  <si>
    <t>ใครเคยเจอบ้าง</t>
  </si>
  <si>
    <t>หยุดดีกว่า ชักไม่ไหว ผมมือสมัครเล่นอ่ะ</t>
  </si>
  <si>
    <t>วันนี้ บวก 300 กว่า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</si>
</sst>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87" formatCode="_-* #,##0_-;\-* #,##0_-;_-* &quot;-&quot;??_-;_-@_-"/>
    <numFmt numFmtId="188" formatCode="0.000"/>
  </numFmts>
  <fonts count="6">
    <font>
      <sz val="11"/>
      <color theme="1"/>
      <name val="Tahoma"/>
      <family val="2"/>
      <scheme val="minor"/>
    </font>
    <font>
      <sz val="11"/>
      <color rgb="FFFF0000"/>
      <name val="Tahoma"/>
      <family val="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1"/>
      <color rgb="FF9C6500"/>
      <name val="Tahoma"/>
      <family val="2"/>
      <charset val="22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5" borderId="0" applyNumberFormat="0" applyBorder="0" applyAlignment="0" applyProtection="0"/>
    <xf numFmtId="0" fontId="3" fillId="6" borderId="0" applyNumberFormat="0" applyBorder="0" applyAlignment="0" applyProtection="0"/>
    <xf numFmtId="43" fontId="4" fillId="0" borderId="0" applyFont="0" applyFill="0" applyBorder="0" applyAlignment="0" applyProtection="0"/>
    <xf numFmtId="0" fontId="5" fillId="7" borderId="0" applyNumberFormat="0" applyBorder="0" applyAlignment="0" applyProtection="0"/>
  </cellStyleXfs>
  <cellXfs count="9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/>
    <xf numFmtId="0" fontId="1" fillId="0" borderId="1" xfId="0" applyFont="1" applyBorder="1" applyAlignment="1">
      <alignment horizontal="center" vertical="center"/>
    </xf>
    <xf numFmtId="0" fontId="2" fillId="5" borderId="1" xfId="1" applyBorder="1" applyAlignment="1">
      <alignment horizontal="center" vertical="center"/>
    </xf>
    <xf numFmtId="0" fontId="3" fillId="6" borderId="1" xfId="2" applyBorder="1" applyAlignment="1">
      <alignment horizontal="center" vertical="center"/>
    </xf>
    <xf numFmtId="0" fontId="0" fillId="0" borderId="0" xfId="0" applyBorder="1"/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2" fillId="5" borderId="2" xfId="1" applyBorder="1" applyAlignment="1">
      <alignment horizontal="center" vertical="center"/>
    </xf>
    <xf numFmtId="0" fontId="2" fillId="5" borderId="4" xfId="1" applyBorder="1" applyAlignment="1">
      <alignment horizontal="center" vertical="center"/>
    </xf>
    <xf numFmtId="0" fontId="3" fillId="6" borderId="2" xfId="2" applyBorder="1" applyAlignment="1">
      <alignment horizontal="center" vertical="center"/>
    </xf>
    <xf numFmtId="0" fontId="3" fillId="6" borderId="4" xfId="2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2" fillId="2" borderId="2" xfId="1" applyFill="1" applyBorder="1" applyAlignment="1">
      <alignment horizontal="center" vertical="center"/>
    </xf>
    <xf numFmtId="0" fontId="2" fillId="2" borderId="4" xfId="1" applyFill="1" applyBorder="1" applyAlignment="1">
      <alignment horizontal="center" vertical="center"/>
    </xf>
    <xf numFmtId="0" fontId="2" fillId="3" borderId="2" xfId="1" applyFill="1" applyBorder="1" applyAlignment="1">
      <alignment horizontal="center" vertical="center"/>
    </xf>
    <xf numFmtId="0" fontId="2" fillId="3" borderId="4" xfId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5" fillId="7" borderId="1" xfId="4" applyBorder="1" applyAlignment="1">
      <alignment horizontal="center" vertical="center"/>
    </xf>
    <xf numFmtId="0" fontId="3" fillId="4" borderId="2" xfId="2" applyFill="1" applyBorder="1" applyAlignment="1">
      <alignment horizontal="center" vertical="center"/>
    </xf>
    <xf numFmtId="0" fontId="3" fillId="4" borderId="4" xfId="2" applyFill="1" applyBorder="1" applyAlignment="1">
      <alignment horizontal="center" vertical="center"/>
    </xf>
    <xf numFmtId="0" fontId="2" fillId="4" borderId="1" xfId="1" applyFill="1" applyBorder="1" applyAlignment="1">
      <alignment horizontal="center" vertical="center"/>
    </xf>
    <xf numFmtId="0" fontId="3" fillId="0" borderId="2" xfId="2" applyFill="1" applyBorder="1" applyAlignment="1">
      <alignment horizontal="center" vertical="center"/>
    </xf>
    <xf numFmtId="0" fontId="3" fillId="0" borderId="4" xfId="2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3" borderId="2" xfId="2" applyFill="1" applyBorder="1" applyAlignment="1">
      <alignment horizontal="center" vertical="center"/>
    </xf>
    <xf numFmtId="0" fontId="3" fillId="3" borderId="4" xfId="2" applyFill="1" applyBorder="1" applyAlignment="1">
      <alignment horizontal="center" vertical="center"/>
    </xf>
    <xf numFmtId="0" fontId="3" fillId="2" borderId="2" xfId="2" applyFill="1" applyBorder="1" applyAlignment="1">
      <alignment horizontal="center" vertical="center"/>
    </xf>
    <xf numFmtId="0" fontId="3" fillId="2" borderId="4" xfId="2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Border="1" applyAlignment="1">
      <alignment horizontal="center"/>
    </xf>
    <xf numFmtId="43" fontId="0" fillId="0" borderId="2" xfId="3" applyFont="1" applyBorder="1" applyAlignment="1">
      <alignment horizontal="center"/>
    </xf>
    <xf numFmtId="43" fontId="0" fillId="0" borderId="3" xfId="3" applyFont="1" applyBorder="1" applyAlignment="1">
      <alignment horizontal="center"/>
    </xf>
    <xf numFmtId="43" fontId="0" fillId="0" borderId="4" xfId="3" applyFont="1" applyBorder="1" applyAlignment="1">
      <alignment horizontal="center"/>
    </xf>
    <xf numFmtId="43" fontId="0" fillId="0" borderId="0" xfId="3" applyFont="1"/>
    <xf numFmtId="187" fontId="0" fillId="0" borderId="1" xfId="3" applyNumberFormat="1" applyFont="1" applyBorder="1" applyAlignment="1">
      <alignment horizontal="center" vertical="center"/>
    </xf>
    <xf numFmtId="187" fontId="0" fillId="0" borderId="1" xfId="0" applyNumberFormat="1" applyBorder="1"/>
    <xf numFmtId="187" fontId="0" fillId="0" borderId="0" xfId="0" applyNumberFormat="1" applyBorder="1"/>
    <xf numFmtId="43" fontId="0" fillId="0" borderId="1" xfId="3" applyFont="1" applyBorder="1" applyAlignment="1">
      <alignment horizontal="center" vertical="center"/>
    </xf>
    <xf numFmtId="43" fontId="0" fillId="0" borderId="2" xfId="3" applyFont="1" applyBorder="1" applyAlignment="1">
      <alignment horizontal="center" vertical="center"/>
    </xf>
    <xf numFmtId="43" fontId="0" fillId="0" borderId="4" xfId="3" applyFont="1" applyBorder="1" applyAlignment="1">
      <alignment horizontal="center" vertical="center"/>
    </xf>
    <xf numFmtId="43" fontId="0" fillId="0" borderId="0" xfId="3" applyFont="1" applyAlignment="1">
      <alignment horizontal="center" vertical="center"/>
    </xf>
    <xf numFmtId="187" fontId="0" fillId="0" borderId="1" xfId="3" applyNumberFormat="1" applyFont="1" applyBorder="1" applyAlignment="1">
      <alignment horizontal="right"/>
    </xf>
    <xf numFmtId="187" fontId="0" fillId="0" borderId="1" xfId="3" applyNumberFormat="1" applyFont="1" applyBorder="1" applyAlignment="1">
      <alignment horizontal="right" vertical="center"/>
    </xf>
    <xf numFmtId="43" fontId="0" fillId="0" borderId="1" xfId="3" applyFont="1" applyBorder="1" applyAlignment="1">
      <alignment horizontal="right" vertical="center"/>
    </xf>
    <xf numFmtId="2" fontId="0" fillId="0" borderId="1" xfId="0" applyNumberFormat="1" applyBorder="1" applyAlignment="1">
      <alignment horizontal="right"/>
    </xf>
    <xf numFmtId="2" fontId="0" fillId="0" borderId="1" xfId="0" applyNumberFormat="1" applyBorder="1" applyAlignment="1">
      <alignment horizontal="right" vertical="center"/>
    </xf>
    <xf numFmtId="2" fontId="0" fillId="0" borderId="1" xfId="3" applyNumberFormat="1" applyFont="1" applyBorder="1" applyAlignment="1">
      <alignment horizontal="right" vertical="center"/>
    </xf>
    <xf numFmtId="188" fontId="0" fillId="0" borderId="1" xfId="3" applyNumberFormat="1" applyFont="1" applyBorder="1" applyAlignment="1">
      <alignment horizontal="right" vertical="center"/>
    </xf>
    <xf numFmtId="187" fontId="0" fillId="4" borderId="1" xfId="3" applyNumberFormat="1" applyFont="1" applyFill="1" applyBorder="1" applyAlignment="1">
      <alignment horizontal="right"/>
    </xf>
    <xf numFmtId="187" fontId="0" fillId="4" borderId="1" xfId="3" applyNumberFormat="1" applyFont="1" applyFill="1" applyBorder="1" applyAlignment="1">
      <alignment horizontal="right" vertical="center"/>
    </xf>
    <xf numFmtId="43" fontId="0" fillId="4" borderId="1" xfId="3" applyFont="1" applyFill="1" applyBorder="1" applyAlignment="1">
      <alignment horizontal="right" vertical="center"/>
    </xf>
    <xf numFmtId="0" fontId="0" fillId="11" borderId="0" xfId="0" applyFill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3" fillId="6" borderId="5" xfId="2" applyBorder="1" applyAlignment="1">
      <alignment horizontal="center" vertical="center"/>
    </xf>
    <xf numFmtId="0" fontId="3" fillId="6" borderId="6" xfId="2" applyBorder="1" applyAlignment="1">
      <alignment horizontal="center" vertical="center"/>
    </xf>
    <xf numFmtId="0" fontId="3" fillId="6" borderId="7" xfId="2" applyBorder="1" applyAlignment="1">
      <alignment horizontal="center" vertical="center"/>
    </xf>
    <xf numFmtId="0" fontId="0" fillId="0" borderId="0" xfId="0" applyFill="1"/>
    <xf numFmtId="0" fontId="0" fillId="0" borderId="1" xfId="0" applyFill="1" applyBorder="1" applyAlignment="1">
      <alignment horizontal="center"/>
    </xf>
    <xf numFmtId="43" fontId="0" fillId="0" borderId="2" xfId="3" applyFont="1" applyFill="1" applyBorder="1" applyAlignment="1">
      <alignment horizontal="center"/>
    </xf>
    <xf numFmtId="43" fontId="0" fillId="0" borderId="3" xfId="3" applyFont="1" applyFill="1" applyBorder="1" applyAlignment="1">
      <alignment horizontal="center"/>
    </xf>
    <xf numFmtId="43" fontId="0" fillId="0" borderId="4" xfId="3" applyFont="1" applyFill="1" applyBorder="1" applyAlignment="1">
      <alignment horizontal="center"/>
    </xf>
    <xf numFmtId="43" fontId="0" fillId="0" borderId="0" xfId="3" applyFont="1" applyFill="1"/>
    <xf numFmtId="43" fontId="0" fillId="0" borderId="1" xfId="3" applyFont="1" applyFill="1" applyBorder="1" applyAlignment="1">
      <alignment horizontal="center" vertical="center"/>
    </xf>
    <xf numFmtId="43" fontId="0" fillId="0" borderId="2" xfId="3" applyFont="1" applyFill="1" applyBorder="1" applyAlignment="1">
      <alignment horizontal="center" vertical="center"/>
    </xf>
    <xf numFmtId="43" fontId="0" fillId="0" borderId="4" xfId="3" applyFont="1" applyFill="1" applyBorder="1" applyAlignment="1">
      <alignment horizontal="center" vertical="center"/>
    </xf>
    <xf numFmtId="43" fontId="0" fillId="0" borderId="0" xfId="3" applyFont="1" applyFill="1" applyAlignment="1">
      <alignment horizontal="center" vertical="center"/>
    </xf>
    <xf numFmtId="187" fontId="0" fillId="0" borderId="1" xfId="3" applyNumberFormat="1" applyFont="1" applyFill="1" applyBorder="1" applyAlignment="1">
      <alignment horizontal="center" vertical="center"/>
    </xf>
    <xf numFmtId="187" fontId="0" fillId="0" borderId="1" xfId="3" applyNumberFormat="1" applyFont="1" applyFill="1" applyBorder="1" applyAlignment="1">
      <alignment horizontal="right"/>
    </xf>
    <xf numFmtId="187" fontId="0" fillId="0" borderId="1" xfId="3" applyNumberFormat="1" applyFont="1" applyFill="1" applyBorder="1" applyAlignment="1">
      <alignment horizontal="right" vertical="center"/>
    </xf>
    <xf numFmtId="43" fontId="0" fillId="0" borderId="1" xfId="3" applyFon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2" fontId="0" fillId="0" borderId="1" xfId="3" applyNumberFormat="1" applyFont="1" applyFill="1" applyBorder="1" applyAlignment="1">
      <alignment horizontal="right"/>
    </xf>
    <xf numFmtId="2" fontId="0" fillId="0" borderId="1" xfId="0" applyNumberFormat="1" applyFill="1" applyBorder="1" applyAlignment="1">
      <alignment horizontal="right" vertical="center"/>
    </xf>
    <xf numFmtId="2" fontId="0" fillId="0" borderId="1" xfId="3" applyNumberFormat="1" applyFont="1" applyFill="1" applyBorder="1" applyAlignment="1">
      <alignment horizontal="right" vertical="center"/>
    </xf>
    <xf numFmtId="188" fontId="0" fillId="0" borderId="1" xfId="3" applyNumberFormat="1" applyFont="1" applyFill="1" applyBorder="1" applyAlignment="1">
      <alignment horizontal="right" vertical="center"/>
    </xf>
  </cellXfs>
  <cellStyles count="5">
    <cellStyle name="เครื่องหมายจุลภาค" xfId="3" builtinId="3"/>
    <cellStyle name="ดี" xfId="1" builtinId="26"/>
    <cellStyle name="ปกติ" xfId="0" builtinId="0"/>
    <cellStyle name="ปานกลาง" xfId="4" builtinId="28"/>
    <cellStyle name="แย่" xfId="2" builtinId="2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P227"/>
  <sheetViews>
    <sheetView topLeftCell="A210" workbookViewId="0">
      <selection activeCell="S66" sqref="S66"/>
    </sheetView>
  </sheetViews>
  <sheetFormatPr defaultRowHeight="14.25"/>
  <sheetData>
    <row r="6" spans="7:13">
      <c r="G6" s="12"/>
      <c r="H6" s="12"/>
      <c r="I6" s="12"/>
      <c r="J6" s="12"/>
      <c r="K6" s="12"/>
      <c r="L6" s="12"/>
      <c r="M6" s="12"/>
    </row>
    <row r="8" spans="7:13">
      <c r="G8" s="1"/>
      <c r="H8" s="1"/>
      <c r="I8" s="1"/>
      <c r="J8" s="1"/>
      <c r="K8" s="1"/>
      <c r="L8" s="1"/>
      <c r="M8" s="1"/>
    </row>
    <row r="9" spans="7:13">
      <c r="G9" s="2"/>
      <c r="H9" s="2"/>
      <c r="I9" s="2"/>
      <c r="J9" s="2"/>
      <c r="K9" s="2"/>
      <c r="L9" s="2"/>
      <c r="M9" s="2"/>
    </row>
    <row r="10" spans="7:13">
      <c r="G10" s="1"/>
      <c r="H10" s="1"/>
      <c r="I10" s="1"/>
      <c r="J10" s="1"/>
      <c r="K10" s="1"/>
      <c r="L10" s="1"/>
      <c r="M10" s="1"/>
    </row>
    <row r="11" spans="7:13">
      <c r="G11" s="1"/>
      <c r="H11" s="1"/>
      <c r="I11" s="1"/>
      <c r="J11" s="1"/>
      <c r="K11" s="1"/>
      <c r="L11" s="1"/>
      <c r="M11" s="1"/>
    </row>
    <row r="12" spans="7:13">
      <c r="G12" s="1"/>
      <c r="H12" s="1"/>
      <c r="I12" s="1"/>
      <c r="J12" s="1"/>
      <c r="K12" s="1"/>
      <c r="L12" s="1"/>
      <c r="M12" s="1"/>
    </row>
    <row r="13" spans="7:13">
      <c r="G13" s="1"/>
      <c r="H13" s="1"/>
      <c r="I13" s="1"/>
      <c r="J13" s="1"/>
      <c r="K13" s="1"/>
      <c r="L13" s="1"/>
      <c r="M13" s="1"/>
    </row>
    <row r="14" spans="7:13">
      <c r="G14" s="1"/>
      <c r="H14" s="1"/>
      <c r="I14" s="1"/>
      <c r="J14" s="1"/>
      <c r="K14" s="1"/>
      <c r="L14" s="1"/>
      <c r="M14" s="1"/>
    </row>
    <row r="15" spans="7:13">
      <c r="G15" s="1"/>
      <c r="H15" s="1"/>
      <c r="I15" s="1"/>
      <c r="J15" s="1"/>
      <c r="K15" s="1"/>
      <c r="L15" s="1"/>
      <c r="M15" s="1"/>
    </row>
    <row r="16" spans="7:13">
      <c r="G16" s="1"/>
      <c r="H16" s="1"/>
      <c r="I16" s="1"/>
      <c r="J16" s="1"/>
      <c r="K16" s="1"/>
      <c r="L16" s="1"/>
      <c r="M16" s="1"/>
    </row>
    <row r="17" spans="7:13">
      <c r="G17" s="1"/>
      <c r="H17" s="1"/>
      <c r="I17" s="1"/>
      <c r="J17" s="1"/>
      <c r="K17" s="1"/>
      <c r="L17" s="1"/>
      <c r="M17" s="1"/>
    </row>
    <row r="18" spans="7:13">
      <c r="G18" s="1"/>
      <c r="H18" s="1"/>
      <c r="I18" s="1"/>
      <c r="J18" s="1"/>
      <c r="K18" s="1"/>
      <c r="L18" s="1"/>
      <c r="M18" s="1"/>
    </row>
    <row r="19" spans="7:13">
      <c r="G19" s="1"/>
      <c r="H19" s="1"/>
      <c r="I19" s="1"/>
      <c r="J19" s="1"/>
      <c r="K19" s="1"/>
      <c r="L19" s="1"/>
      <c r="M19" s="1"/>
    </row>
    <row r="20" spans="7:13">
      <c r="G20" s="1"/>
      <c r="H20" s="1"/>
      <c r="I20" s="1"/>
      <c r="J20" s="1"/>
      <c r="K20" s="1"/>
      <c r="L20" s="1"/>
      <c r="M20" s="1"/>
    </row>
    <row r="21" spans="7:13">
      <c r="G21" s="1"/>
      <c r="H21" s="1"/>
      <c r="I21" s="1"/>
      <c r="J21" s="1"/>
      <c r="K21" s="1"/>
      <c r="L21" s="1"/>
      <c r="M21" s="1"/>
    </row>
    <row r="22" spans="7:13">
      <c r="G22" s="1"/>
      <c r="H22" s="1"/>
      <c r="I22" s="1"/>
      <c r="J22" s="1"/>
      <c r="K22" s="1"/>
      <c r="L22" s="1"/>
      <c r="M22" s="1"/>
    </row>
    <row r="26" spans="7:13">
      <c r="G26" s="12"/>
      <c r="H26" s="12"/>
      <c r="I26" s="12"/>
      <c r="J26" s="12"/>
      <c r="K26" s="12"/>
      <c r="L26" s="12"/>
      <c r="M26" s="12"/>
    </row>
    <row r="28" spans="7:13">
      <c r="G28" s="1"/>
      <c r="H28" s="1"/>
      <c r="I28" s="1"/>
      <c r="J28" s="1"/>
      <c r="K28" s="1"/>
      <c r="L28" s="1"/>
      <c r="M28" s="1"/>
    </row>
    <row r="29" spans="7:13">
      <c r="G29" s="2"/>
      <c r="H29" s="2"/>
      <c r="I29" s="2"/>
      <c r="J29" s="2"/>
      <c r="K29" s="2"/>
      <c r="L29" s="2"/>
      <c r="M29" s="2"/>
    </row>
    <row r="30" spans="7:13">
      <c r="G30" s="1"/>
      <c r="H30" s="1"/>
      <c r="I30" s="1"/>
      <c r="J30" s="1"/>
      <c r="K30" s="1"/>
      <c r="L30" s="1"/>
      <c r="M30" s="1"/>
    </row>
    <row r="31" spans="7:13">
      <c r="G31" s="1"/>
      <c r="H31" s="1"/>
      <c r="I31" s="1"/>
      <c r="J31" s="1"/>
      <c r="K31" s="1"/>
      <c r="L31" s="1"/>
      <c r="M31" s="1"/>
    </row>
    <row r="32" spans="7:13">
      <c r="G32" s="1"/>
      <c r="H32" s="1"/>
      <c r="I32" s="1"/>
      <c r="J32" s="1"/>
      <c r="K32" s="1"/>
      <c r="L32" s="1"/>
      <c r="M32" s="1"/>
    </row>
    <row r="33" spans="7:13">
      <c r="G33" s="1"/>
      <c r="H33" s="1"/>
      <c r="I33" s="1"/>
      <c r="J33" s="1"/>
      <c r="K33" s="1"/>
      <c r="L33" s="1"/>
      <c r="M33" s="1"/>
    </row>
    <row r="34" spans="7:13">
      <c r="G34" s="1"/>
      <c r="H34" s="1"/>
      <c r="I34" s="1"/>
      <c r="J34" s="1"/>
      <c r="K34" s="1"/>
      <c r="L34" s="1"/>
      <c r="M34" s="1"/>
    </row>
    <row r="35" spans="7:13">
      <c r="G35" s="1"/>
      <c r="H35" s="1"/>
      <c r="I35" s="1"/>
      <c r="J35" s="1"/>
      <c r="K35" s="1"/>
      <c r="L35" s="1"/>
      <c r="M35" s="1"/>
    </row>
    <row r="36" spans="7:13">
      <c r="G36" s="1"/>
      <c r="H36" s="1"/>
      <c r="I36" s="1"/>
      <c r="J36" s="1"/>
      <c r="K36" s="1"/>
      <c r="L36" s="1"/>
      <c r="M36" s="1"/>
    </row>
    <row r="37" spans="7:13">
      <c r="G37" s="1"/>
      <c r="H37" s="1"/>
      <c r="I37" s="1"/>
      <c r="J37" s="1"/>
      <c r="K37" s="1"/>
      <c r="L37" s="1"/>
      <c r="M37" s="1"/>
    </row>
    <row r="38" spans="7:13">
      <c r="G38" s="1"/>
      <c r="H38" s="1"/>
      <c r="I38" s="1"/>
      <c r="J38" s="1"/>
      <c r="K38" s="1"/>
      <c r="L38" s="1"/>
      <c r="M38" s="1"/>
    </row>
    <row r="39" spans="7:13">
      <c r="G39" s="1"/>
      <c r="H39" s="1"/>
      <c r="I39" s="1"/>
      <c r="J39" s="1"/>
      <c r="K39" s="1"/>
      <c r="L39" s="1"/>
      <c r="M39" s="1"/>
    </row>
    <row r="40" spans="7:13">
      <c r="G40" s="1"/>
      <c r="H40" s="1"/>
      <c r="I40" s="1"/>
      <c r="J40" s="1"/>
      <c r="K40" s="1"/>
      <c r="L40" s="1"/>
      <c r="M40" s="1"/>
    </row>
    <row r="41" spans="7:13">
      <c r="G41" s="1"/>
      <c r="H41" s="1"/>
      <c r="I41" s="1"/>
      <c r="J41" s="1"/>
      <c r="K41" s="1"/>
      <c r="L41" s="1"/>
      <c r="M41" s="1"/>
    </row>
    <row r="42" spans="7:13">
      <c r="G42" s="1"/>
      <c r="H42" s="1"/>
      <c r="I42" s="1"/>
      <c r="J42" s="1"/>
      <c r="K42" s="1"/>
      <c r="L42" s="1"/>
      <c r="M42" s="1"/>
    </row>
    <row r="49" spans="2:16">
      <c r="G49" s="12" t="s">
        <v>5</v>
      </c>
      <c r="H49" s="12"/>
      <c r="I49" s="12"/>
      <c r="J49" s="12"/>
      <c r="K49" s="12"/>
      <c r="L49" s="12"/>
      <c r="M49" s="12"/>
    </row>
    <row r="51" spans="2:16">
      <c r="G51" s="1" t="s">
        <v>0</v>
      </c>
      <c r="H51" s="1" t="s">
        <v>1</v>
      </c>
      <c r="I51" s="1" t="s">
        <v>6</v>
      </c>
      <c r="J51" s="1" t="s">
        <v>2</v>
      </c>
      <c r="K51" s="1" t="s">
        <v>6</v>
      </c>
      <c r="L51" s="1" t="s">
        <v>3</v>
      </c>
      <c r="M51" s="1" t="s">
        <v>4</v>
      </c>
    </row>
    <row r="52" spans="2:16">
      <c r="G52" s="2"/>
      <c r="H52" s="2"/>
      <c r="I52" s="2"/>
      <c r="J52" s="2"/>
      <c r="K52" s="2"/>
      <c r="L52" s="2"/>
      <c r="M52" s="2"/>
    </row>
    <row r="53" spans="2:16">
      <c r="G53" s="1">
        <v>1</v>
      </c>
      <c r="H53" s="4">
        <v>30</v>
      </c>
      <c r="I53" s="1">
        <f>H53*1.8</f>
        <v>54</v>
      </c>
      <c r="J53" s="1"/>
      <c r="K53" s="1">
        <f>I53</f>
        <v>54</v>
      </c>
      <c r="L53" s="1">
        <v>30</v>
      </c>
      <c r="M53" s="1">
        <v>24</v>
      </c>
    </row>
    <row r="54" spans="2:16">
      <c r="G54" s="1">
        <v>2</v>
      </c>
      <c r="H54" s="4">
        <v>25</v>
      </c>
      <c r="I54" s="1">
        <f>H54*1.8</f>
        <v>45</v>
      </c>
      <c r="J54" s="1"/>
      <c r="K54" s="1">
        <f>I54*1.8</f>
        <v>81</v>
      </c>
      <c r="L54" s="1">
        <f>H54+L53</f>
        <v>55</v>
      </c>
      <c r="M54" s="1">
        <f>K54-L54</f>
        <v>26</v>
      </c>
    </row>
    <row r="55" spans="2:16">
      <c r="G55" s="1">
        <v>3</v>
      </c>
      <c r="H55" s="5">
        <v>30</v>
      </c>
      <c r="I55" s="5">
        <f t="shared" ref="I55:I61" si="0">H55*1.8</f>
        <v>54</v>
      </c>
      <c r="J55" s="1"/>
      <c r="K55" s="1">
        <f t="shared" ref="K55:K61" si="1">I55*1.8</f>
        <v>97.2</v>
      </c>
      <c r="L55" s="1">
        <f t="shared" ref="L55:L61" si="2">H55+L54</f>
        <v>85</v>
      </c>
      <c r="M55" s="1">
        <f t="shared" ref="M55:M61" si="3">K55-L55</f>
        <v>12.200000000000003</v>
      </c>
      <c r="O55">
        <v>104</v>
      </c>
      <c r="P55">
        <v>19</v>
      </c>
    </row>
    <row r="56" spans="2:16">
      <c r="G56" s="1">
        <v>4</v>
      </c>
      <c r="H56" s="1">
        <v>45</v>
      </c>
      <c r="I56" s="1">
        <f t="shared" si="0"/>
        <v>81</v>
      </c>
      <c r="J56" s="1"/>
      <c r="K56" s="1">
        <f t="shared" si="1"/>
        <v>145.80000000000001</v>
      </c>
      <c r="L56" s="1">
        <f t="shared" si="2"/>
        <v>130</v>
      </c>
      <c r="M56" s="1">
        <f t="shared" si="3"/>
        <v>15.800000000000011</v>
      </c>
    </row>
    <row r="57" spans="2:16">
      <c r="G57" s="1">
        <v>5</v>
      </c>
      <c r="H57" s="1">
        <v>65</v>
      </c>
      <c r="I57" s="1">
        <f t="shared" si="0"/>
        <v>117</v>
      </c>
      <c r="J57" s="1"/>
      <c r="K57" s="1">
        <f t="shared" si="1"/>
        <v>210.6</v>
      </c>
      <c r="L57" s="1">
        <f t="shared" si="2"/>
        <v>195</v>
      </c>
      <c r="M57" s="1">
        <f t="shared" si="3"/>
        <v>15.599999999999994</v>
      </c>
    </row>
    <row r="58" spans="2:16">
      <c r="G58" s="1">
        <v>6</v>
      </c>
      <c r="H58" s="1">
        <v>95</v>
      </c>
      <c r="I58" s="1">
        <f t="shared" si="0"/>
        <v>171</v>
      </c>
      <c r="J58" s="1"/>
      <c r="K58" s="1">
        <f t="shared" si="1"/>
        <v>307.8</v>
      </c>
      <c r="L58" s="1">
        <f t="shared" si="2"/>
        <v>290</v>
      </c>
      <c r="M58" s="1">
        <f t="shared" si="3"/>
        <v>17.800000000000011</v>
      </c>
    </row>
    <row r="59" spans="2:16">
      <c r="G59" s="1">
        <v>7</v>
      </c>
      <c r="H59" s="1">
        <v>135</v>
      </c>
      <c r="I59" s="1">
        <f t="shared" si="0"/>
        <v>243</v>
      </c>
      <c r="J59" s="1"/>
      <c r="K59" s="1">
        <f t="shared" si="1"/>
        <v>437.40000000000003</v>
      </c>
      <c r="L59" s="1">
        <f t="shared" si="2"/>
        <v>425</v>
      </c>
      <c r="M59" s="1">
        <f t="shared" si="3"/>
        <v>12.400000000000034</v>
      </c>
    </row>
    <row r="60" spans="2:16">
      <c r="G60" s="1">
        <v>8</v>
      </c>
      <c r="H60" s="1">
        <v>196</v>
      </c>
      <c r="I60" s="1">
        <f t="shared" si="0"/>
        <v>352.8</v>
      </c>
      <c r="J60" s="1"/>
      <c r="K60" s="1">
        <f t="shared" si="1"/>
        <v>635.04000000000008</v>
      </c>
      <c r="L60" s="1">
        <f t="shared" si="2"/>
        <v>621</v>
      </c>
      <c r="M60" s="1">
        <f t="shared" si="3"/>
        <v>14.040000000000077</v>
      </c>
    </row>
    <row r="61" spans="2:16">
      <c r="G61" s="1">
        <v>9</v>
      </c>
      <c r="H61" s="1">
        <v>285</v>
      </c>
      <c r="I61" s="1">
        <f t="shared" si="0"/>
        <v>513</v>
      </c>
      <c r="J61" s="1"/>
      <c r="K61" s="1">
        <f t="shared" si="1"/>
        <v>923.4</v>
      </c>
      <c r="L61" s="1">
        <f t="shared" si="2"/>
        <v>906</v>
      </c>
      <c r="M61" s="1">
        <f t="shared" si="3"/>
        <v>17.399999999999977</v>
      </c>
    </row>
    <row r="62" spans="2:16">
      <c r="G62" s="3"/>
      <c r="H62" s="3"/>
      <c r="I62" s="3"/>
      <c r="J62" s="3"/>
      <c r="K62" s="3"/>
      <c r="L62" s="3"/>
      <c r="M62" s="3"/>
    </row>
    <row r="63" spans="2:16">
      <c r="G63" s="3"/>
      <c r="H63" s="3"/>
      <c r="I63" s="3"/>
      <c r="J63" s="3"/>
      <c r="K63" s="3"/>
      <c r="L63" s="3"/>
      <c r="M63" s="3"/>
    </row>
    <row r="64" spans="2:16">
      <c r="B64">
        <f>58/30</f>
        <v>1.9333333333333333</v>
      </c>
      <c r="P64">
        <v>15</v>
      </c>
    </row>
    <row r="65" spans="5:16">
      <c r="P65">
        <v>13</v>
      </c>
    </row>
    <row r="66" spans="5:16">
      <c r="P66">
        <v>2</v>
      </c>
    </row>
    <row r="67" spans="5:16">
      <c r="E67">
        <v>3292</v>
      </c>
      <c r="G67" s="12" t="s">
        <v>5</v>
      </c>
      <c r="H67" s="12"/>
      <c r="I67" s="12"/>
      <c r="J67" s="12"/>
      <c r="K67" s="12"/>
      <c r="L67" s="12"/>
      <c r="M67" s="12"/>
    </row>
    <row r="69" spans="5:16">
      <c r="G69" s="1" t="s">
        <v>0</v>
      </c>
      <c r="H69" s="1" t="s">
        <v>1</v>
      </c>
      <c r="I69" s="1" t="s">
        <v>6</v>
      </c>
      <c r="J69" s="1" t="s">
        <v>2</v>
      </c>
      <c r="K69" s="1" t="s">
        <v>6</v>
      </c>
      <c r="L69" s="1" t="s">
        <v>3</v>
      </c>
      <c r="M69" s="1" t="s">
        <v>4</v>
      </c>
    </row>
    <row r="70" spans="5:16">
      <c r="G70" s="2"/>
      <c r="H70" s="2"/>
      <c r="I70" s="2"/>
      <c r="J70" s="2"/>
      <c r="K70" s="2"/>
      <c r="L70" s="2"/>
      <c r="M70" s="2"/>
    </row>
    <row r="71" spans="5:16">
      <c r="G71" s="1">
        <v>1</v>
      </c>
      <c r="H71" s="5">
        <v>30</v>
      </c>
      <c r="I71" s="1">
        <f>H71*1.8</f>
        <v>54</v>
      </c>
      <c r="J71" s="1"/>
      <c r="K71" s="1">
        <f>I71</f>
        <v>54</v>
      </c>
      <c r="L71" s="1">
        <v>30</v>
      </c>
      <c r="M71" s="1">
        <v>24</v>
      </c>
    </row>
    <row r="72" spans="5:16">
      <c r="G72" s="1">
        <v>2</v>
      </c>
      <c r="H72" s="1">
        <v>25</v>
      </c>
      <c r="I72" s="1">
        <f>H72*1.8</f>
        <v>45</v>
      </c>
      <c r="J72" s="1"/>
      <c r="K72" s="1">
        <f>I72*1.8</f>
        <v>81</v>
      </c>
      <c r="L72" s="1">
        <f>H72+L71</f>
        <v>55</v>
      </c>
      <c r="M72" s="1">
        <f>K72-L72</f>
        <v>26</v>
      </c>
    </row>
    <row r="73" spans="5:16">
      <c r="G73" s="1">
        <v>3</v>
      </c>
      <c r="H73" s="1">
        <v>30</v>
      </c>
      <c r="I73" s="1">
        <f t="shared" ref="I73:I79" si="4">H73*1.8</f>
        <v>54</v>
      </c>
      <c r="J73" s="1"/>
      <c r="K73" s="1">
        <f t="shared" ref="K73:K79" si="5">I73*1.8</f>
        <v>97.2</v>
      </c>
      <c r="L73" s="1">
        <f t="shared" ref="L73:L79" si="6">H73+L72</f>
        <v>85</v>
      </c>
      <c r="M73" s="1">
        <f t="shared" ref="M73:M79" si="7">K73-L73</f>
        <v>12.200000000000003</v>
      </c>
    </row>
    <row r="74" spans="5:16">
      <c r="G74" s="1">
        <v>4</v>
      </c>
      <c r="H74" s="1">
        <v>45</v>
      </c>
      <c r="I74" s="1">
        <f t="shared" si="4"/>
        <v>81</v>
      </c>
      <c r="J74" s="1"/>
      <c r="K74" s="1">
        <f t="shared" si="5"/>
        <v>145.80000000000001</v>
      </c>
      <c r="L74" s="1">
        <f t="shared" si="6"/>
        <v>130</v>
      </c>
      <c r="M74" s="1">
        <f t="shared" si="7"/>
        <v>15.800000000000011</v>
      </c>
    </row>
    <row r="75" spans="5:16">
      <c r="G75" s="1">
        <v>5</v>
      </c>
      <c r="H75" s="1">
        <v>65</v>
      </c>
      <c r="I75" s="1">
        <f t="shared" si="4"/>
        <v>117</v>
      </c>
      <c r="J75" s="1"/>
      <c r="K75" s="1">
        <f t="shared" si="5"/>
        <v>210.6</v>
      </c>
      <c r="L75" s="1">
        <f t="shared" si="6"/>
        <v>195</v>
      </c>
      <c r="M75" s="1">
        <f t="shared" si="7"/>
        <v>15.599999999999994</v>
      </c>
    </row>
    <row r="76" spans="5:16">
      <c r="G76" s="1">
        <v>6</v>
      </c>
      <c r="H76" s="1">
        <v>95</v>
      </c>
      <c r="I76" s="1">
        <f t="shared" si="4"/>
        <v>171</v>
      </c>
      <c r="J76" s="1"/>
      <c r="K76" s="1">
        <f t="shared" si="5"/>
        <v>307.8</v>
      </c>
      <c r="L76" s="1">
        <f t="shared" si="6"/>
        <v>290</v>
      </c>
      <c r="M76" s="1">
        <f t="shared" si="7"/>
        <v>17.800000000000011</v>
      </c>
    </row>
    <row r="77" spans="5:16">
      <c r="G77" s="1">
        <v>7</v>
      </c>
      <c r="H77" s="1">
        <v>135</v>
      </c>
      <c r="I77" s="1">
        <f t="shared" si="4"/>
        <v>243</v>
      </c>
      <c r="J77" s="1"/>
      <c r="K77" s="1">
        <f t="shared" si="5"/>
        <v>437.40000000000003</v>
      </c>
      <c r="L77" s="1">
        <f t="shared" si="6"/>
        <v>425</v>
      </c>
      <c r="M77" s="1">
        <f t="shared" si="7"/>
        <v>12.400000000000034</v>
      </c>
    </row>
    <row r="78" spans="5:16">
      <c r="G78" s="1">
        <v>8</v>
      </c>
      <c r="H78" s="1">
        <v>196</v>
      </c>
      <c r="I78" s="1">
        <f t="shared" si="4"/>
        <v>352.8</v>
      </c>
      <c r="J78" s="1"/>
      <c r="K78" s="1">
        <f t="shared" si="5"/>
        <v>635.04000000000008</v>
      </c>
      <c r="L78" s="1">
        <f t="shared" si="6"/>
        <v>621</v>
      </c>
      <c r="M78" s="1">
        <f t="shared" si="7"/>
        <v>14.040000000000077</v>
      </c>
    </row>
    <row r="79" spans="5:16">
      <c r="E79">
        <v>3320</v>
      </c>
      <c r="G79" s="1">
        <v>9</v>
      </c>
      <c r="H79" s="1">
        <v>285</v>
      </c>
      <c r="I79" s="1">
        <f t="shared" si="4"/>
        <v>513</v>
      </c>
      <c r="J79" s="1"/>
      <c r="K79" s="1">
        <f t="shared" si="5"/>
        <v>923.4</v>
      </c>
      <c r="L79" s="1">
        <f t="shared" si="6"/>
        <v>906</v>
      </c>
      <c r="M79" s="1">
        <f t="shared" si="7"/>
        <v>17.399999999999977</v>
      </c>
    </row>
    <row r="84" spans="5:13">
      <c r="E84">
        <v>3320</v>
      </c>
      <c r="G84" s="12" t="s">
        <v>5</v>
      </c>
      <c r="H84" s="12"/>
      <c r="I84" s="12"/>
      <c r="J84" s="12"/>
      <c r="K84" s="12"/>
      <c r="L84" s="12"/>
      <c r="M84" s="12"/>
    </row>
    <row r="86" spans="5:13">
      <c r="G86" s="1" t="s">
        <v>0</v>
      </c>
      <c r="H86" s="1" t="s">
        <v>1</v>
      </c>
      <c r="I86" s="1" t="s">
        <v>6</v>
      </c>
      <c r="J86" s="1" t="s">
        <v>2</v>
      </c>
      <c r="K86" s="1" t="s">
        <v>6</v>
      </c>
      <c r="L86" s="1" t="s">
        <v>3</v>
      </c>
      <c r="M86" s="1" t="s">
        <v>4</v>
      </c>
    </row>
    <row r="87" spans="5:13">
      <c r="G87" s="2"/>
      <c r="H87" s="2"/>
      <c r="I87" s="2"/>
      <c r="J87" s="2"/>
      <c r="K87" s="2"/>
      <c r="L87" s="2"/>
      <c r="M87" s="2"/>
    </row>
    <row r="88" spans="5:13">
      <c r="G88" s="1">
        <v>1</v>
      </c>
      <c r="H88" s="5">
        <v>30</v>
      </c>
      <c r="I88" s="1">
        <f>H88*1.8</f>
        <v>54</v>
      </c>
      <c r="J88" s="1"/>
      <c r="K88" s="1">
        <f>I88</f>
        <v>54</v>
      </c>
      <c r="L88" s="1">
        <v>30</v>
      </c>
      <c r="M88" s="1">
        <v>24</v>
      </c>
    </row>
    <row r="89" spans="5:13">
      <c r="G89" s="1">
        <v>2</v>
      </c>
      <c r="H89" s="1">
        <v>25</v>
      </c>
      <c r="I89" s="1">
        <f>H89*1.8</f>
        <v>45</v>
      </c>
      <c r="J89" s="1"/>
      <c r="K89" s="1">
        <f>I89*1.8</f>
        <v>81</v>
      </c>
      <c r="L89" s="1">
        <f>H89+L88</f>
        <v>55</v>
      </c>
      <c r="M89" s="1">
        <f>K89-L89</f>
        <v>26</v>
      </c>
    </row>
    <row r="90" spans="5:13">
      <c r="G90" s="1">
        <v>3</v>
      </c>
      <c r="H90" s="1">
        <v>30</v>
      </c>
      <c r="I90" s="1">
        <f t="shared" ref="I90:I96" si="8">H90*1.8</f>
        <v>54</v>
      </c>
      <c r="J90" s="1"/>
      <c r="K90" s="1">
        <f t="shared" ref="K90:K96" si="9">I90*1.8</f>
        <v>97.2</v>
      </c>
      <c r="L90" s="1">
        <f t="shared" ref="L90:L96" si="10">H90+L89</f>
        <v>85</v>
      </c>
      <c r="M90" s="1">
        <f t="shared" ref="M90:M96" si="11">K90-L90</f>
        <v>12.200000000000003</v>
      </c>
    </row>
    <row r="91" spans="5:13">
      <c r="G91" s="1">
        <v>4</v>
      </c>
      <c r="H91" s="1">
        <v>45</v>
      </c>
      <c r="I91" s="1">
        <f t="shared" si="8"/>
        <v>81</v>
      </c>
      <c r="J91" s="1"/>
      <c r="K91" s="1">
        <f t="shared" si="9"/>
        <v>145.80000000000001</v>
      </c>
      <c r="L91" s="1">
        <f t="shared" si="10"/>
        <v>130</v>
      </c>
      <c r="M91" s="1">
        <f t="shared" si="11"/>
        <v>15.800000000000011</v>
      </c>
    </row>
    <row r="92" spans="5:13">
      <c r="G92" s="1">
        <v>5</v>
      </c>
      <c r="H92" s="1">
        <v>65</v>
      </c>
      <c r="I92" s="1">
        <f t="shared" si="8"/>
        <v>117</v>
      </c>
      <c r="J92" s="1"/>
      <c r="K92" s="1">
        <f t="shared" si="9"/>
        <v>210.6</v>
      </c>
      <c r="L92" s="1">
        <f t="shared" si="10"/>
        <v>195</v>
      </c>
      <c r="M92" s="1">
        <f t="shared" si="11"/>
        <v>15.599999999999994</v>
      </c>
    </row>
    <row r="93" spans="5:13">
      <c r="G93" s="1">
        <v>6</v>
      </c>
      <c r="H93" s="1">
        <v>95</v>
      </c>
      <c r="I93" s="1">
        <f t="shared" si="8"/>
        <v>171</v>
      </c>
      <c r="J93" s="1"/>
      <c r="K93" s="1">
        <f t="shared" si="9"/>
        <v>307.8</v>
      </c>
      <c r="L93" s="1">
        <f t="shared" si="10"/>
        <v>290</v>
      </c>
      <c r="M93" s="1">
        <f t="shared" si="11"/>
        <v>17.800000000000011</v>
      </c>
    </row>
    <row r="94" spans="5:13">
      <c r="G94" s="1">
        <v>7</v>
      </c>
      <c r="H94" s="1">
        <v>135</v>
      </c>
      <c r="I94" s="1">
        <f t="shared" si="8"/>
        <v>243</v>
      </c>
      <c r="J94" s="1"/>
      <c r="K94" s="1">
        <f t="shared" si="9"/>
        <v>437.40000000000003</v>
      </c>
      <c r="L94" s="1">
        <f t="shared" si="10"/>
        <v>425</v>
      </c>
      <c r="M94" s="1">
        <f t="shared" si="11"/>
        <v>12.400000000000034</v>
      </c>
    </row>
    <row r="95" spans="5:13">
      <c r="G95" s="1">
        <v>8</v>
      </c>
      <c r="H95" s="1">
        <v>196</v>
      </c>
      <c r="I95" s="1">
        <f t="shared" si="8"/>
        <v>352.8</v>
      </c>
      <c r="J95" s="1"/>
      <c r="K95" s="1">
        <f t="shared" si="9"/>
        <v>635.04000000000008</v>
      </c>
      <c r="L95" s="1">
        <f t="shared" si="10"/>
        <v>621</v>
      </c>
      <c r="M95" s="1">
        <f t="shared" si="11"/>
        <v>14.040000000000077</v>
      </c>
    </row>
    <row r="96" spans="5:13">
      <c r="G96" s="1">
        <v>9</v>
      </c>
      <c r="H96" s="1">
        <v>285</v>
      </c>
      <c r="I96" s="1">
        <f t="shared" si="8"/>
        <v>513</v>
      </c>
      <c r="J96" s="1"/>
      <c r="K96" s="1">
        <f t="shared" si="9"/>
        <v>923.4</v>
      </c>
      <c r="L96" s="1">
        <f t="shared" si="10"/>
        <v>906</v>
      </c>
      <c r="M96" s="1">
        <f t="shared" si="11"/>
        <v>17.399999999999977</v>
      </c>
    </row>
    <row r="100" spans="5:15">
      <c r="E100">
        <v>3348</v>
      </c>
      <c r="G100" s="12" t="s">
        <v>5</v>
      </c>
      <c r="H100" s="12"/>
      <c r="I100" s="12"/>
      <c r="J100" s="12"/>
      <c r="K100" s="12"/>
      <c r="L100" s="12"/>
      <c r="M100" s="12"/>
    </row>
    <row r="102" spans="5:15">
      <c r="G102" s="1" t="s">
        <v>0</v>
      </c>
      <c r="H102" s="1" t="s">
        <v>1</v>
      </c>
      <c r="I102" s="1" t="s">
        <v>6</v>
      </c>
      <c r="J102" s="1" t="s">
        <v>2</v>
      </c>
      <c r="K102" s="1" t="s">
        <v>6</v>
      </c>
      <c r="L102" s="1" t="s">
        <v>3</v>
      </c>
      <c r="M102" s="1" t="s">
        <v>4</v>
      </c>
    </row>
    <row r="103" spans="5:15">
      <c r="G103" s="2"/>
      <c r="H103" s="2"/>
      <c r="I103" s="2"/>
      <c r="J103" s="2"/>
      <c r="K103" s="2"/>
      <c r="L103" s="2"/>
      <c r="M103" s="2"/>
    </row>
    <row r="104" spans="5:15">
      <c r="G104" s="1">
        <v>1</v>
      </c>
      <c r="H104" s="4">
        <v>30</v>
      </c>
      <c r="I104" s="1">
        <f>H104*1.8</f>
        <v>54</v>
      </c>
      <c r="J104" s="1"/>
      <c r="K104" s="1">
        <f>I104</f>
        <v>54</v>
      </c>
      <c r="L104" s="1">
        <v>30</v>
      </c>
      <c r="M104" s="1">
        <v>24</v>
      </c>
    </row>
    <row r="105" spans="5:15">
      <c r="G105" s="1">
        <v>2</v>
      </c>
      <c r="H105" s="5">
        <v>25</v>
      </c>
      <c r="I105" s="5">
        <f>H105*1.8</f>
        <v>45</v>
      </c>
      <c r="J105" s="1"/>
      <c r="K105" s="1">
        <f>I105*1.8</f>
        <v>81</v>
      </c>
      <c r="L105" s="1">
        <f>H105+L104</f>
        <v>55</v>
      </c>
      <c r="M105" s="1">
        <f>K105-L105</f>
        <v>26</v>
      </c>
      <c r="O105">
        <v>87</v>
      </c>
    </row>
    <row r="106" spans="5:15">
      <c r="G106" s="1">
        <v>3</v>
      </c>
      <c r="H106" s="1">
        <v>30</v>
      </c>
      <c r="I106" s="1">
        <f t="shared" ref="I106:I112" si="12">H106*1.8</f>
        <v>54</v>
      </c>
      <c r="J106" s="1"/>
      <c r="K106" s="1">
        <f t="shared" ref="K106:K112" si="13">I106*1.8</f>
        <v>97.2</v>
      </c>
      <c r="L106" s="1">
        <f t="shared" ref="L106:L112" si="14">H106+L105</f>
        <v>85</v>
      </c>
      <c r="M106" s="1">
        <f t="shared" ref="M106:M112" si="15">K106-L106</f>
        <v>12.200000000000003</v>
      </c>
    </row>
    <row r="107" spans="5:15">
      <c r="G107" s="1">
        <v>4</v>
      </c>
      <c r="H107" s="1">
        <v>45</v>
      </c>
      <c r="I107" s="1">
        <f t="shared" si="12"/>
        <v>81</v>
      </c>
      <c r="J107" s="1"/>
      <c r="K107" s="1">
        <f t="shared" si="13"/>
        <v>145.80000000000001</v>
      </c>
      <c r="L107" s="1">
        <f t="shared" si="14"/>
        <v>130</v>
      </c>
      <c r="M107" s="1">
        <f t="shared" si="15"/>
        <v>15.800000000000011</v>
      </c>
    </row>
    <row r="108" spans="5:15">
      <c r="G108" s="1">
        <v>5</v>
      </c>
      <c r="H108" s="1">
        <v>65</v>
      </c>
      <c r="I108" s="1">
        <f t="shared" si="12"/>
        <v>117</v>
      </c>
      <c r="J108" s="1"/>
      <c r="K108" s="1">
        <f t="shared" si="13"/>
        <v>210.6</v>
      </c>
      <c r="L108" s="1">
        <f t="shared" si="14"/>
        <v>195</v>
      </c>
      <c r="M108" s="1">
        <f t="shared" si="15"/>
        <v>15.599999999999994</v>
      </c>
    </row>
    <row r="109" spans="5:15">
      <c r="G109" s="1">
        <v>6</v>
      </c>
      <c r="H109" s="1">
        <v>95</v>
      </c>
      <c r="I109" s="1">
        <f t="shared" si="12"/>
        <v>171</v>
      </c>
      <c r="J109" s="1"/>
      <c r="K109" s="1">
        <f t="shared" si="13"/>
        <v>307.8</v>
      </c>
      <c r="L109" s="1">
        <f t="shared" si="14"/>
        <v>290</v>
      </c>
      <c r="M109" s="1">
        <f t="shared" si="15"/>
        <v>17.800000000000011</v>
      </c>
    </row>
    <row r="110" spans="5:15">
      <c r="G110" s="1">
        <v>7</v>
      </c>
      <c r="H110" s="1">
        <v>135</v>
      </c>
      <c r="I110" s="1">
        <f t="shared" si="12"/>
        <v>243</v>
      </c>
      <c r="J110" s="1"/>
      <c r="K110" s="1">
        <f t="shared" si="13"/>
        <v>437.40000000000003</v>
      </c>
      <c r="L110" s="1">
        <f t="shared" si="14"/>
        <v>425</v>
      </c>
      <c r="M110" s="1">
        <f t="shared" si="15"/>
        <v>12.400000000000034</v>
      </c>
    </row>
    <row r="111" spans="5:15">
      <c r="G111" s="1">
        <v>8</v>
      </c>
      <c r="H111" s="1">
        <v>196</v>
      </c>
      <c r="I111" s="1">
        <f t="shared" si="12"/>
        <v>352.8</v>
      </c>
      <c r="J111" s="1"/>
      <c r="K111" s="1">
        <f t="shared" si="13"/>
        <v>635.04000000000008</v>
      </c>
      <c r="L111" s="1">
        <f t="shared" si="14"/>
        <v>621</v>
      </c>
      <c r="M111" s="1">
        <f t="shared" si="15"/>
        <v>14.040000000000077</v>
      </c>
    </row>
    <row r="112" spans="5:15">
      <c r="G112" s="1">
        <v>9</v>
      </c>
      <c r="H112" s="1">
        <v>285</v>
      </c>
      <c r="I112" s="1">
        <f t="shared" si="12"/>
        <v>513</v>
      </c>
      <c r="J112" s="1"/>
      <c r="K112" s="1">
        <f t="shared" si="13"/>
        <v>923.4</v>
      </c>
      <c r="L112" s="1">
        <f t="shared" si="14"/>
        <v>906</v>
      </c>
      <c r="M112" s="1">
        <f t="shared" si="15"/>
        <v>17.399999999999977</v>
      </c>
    </row>
    <row r="116" spans="5:13">
      <c r="E116">
        <v>3384</v>
      </c>
      <c r="G116" s="12" t="s">
        <v>5</v>
      </c>
      <c r="H116" s="12"/>
      <c r="I116" s="12"/>
      <c r="J116" s="12"/>
      <c r="K116" s="12"/>
      <c r="L116" s="12"/>
      <c r="M116" s="12"/>
    </row>
    <row r="118" spans="5:13">
      <c r="G118" s="1" t="s">
        <v>0</v>
      </c>
      <c r="H118" s="1" t="s">
        <v>1</v>
      </c>
      <c r="I118" s="1" t="s">
        <v>6</v>
      </c>
      <c r="J118" s="1" t="s">
        <v>2</v>
      </c>
      <c r="K118" s="1" t="s">
        <v>6</v>
      </c>
      <c r="L118" s="1" t="s">
        <v>3</v>
      </c>
      <c r="M118" s="1" t="s">
        <v>4</v>
      </c>
    </row>
    <row r="119" spans="5:13">
      <c r="G119" s="2"/>
      <c r="H119" s="2"/>
      <c r="I119" s="2"/>
      <c r="J119" s="2"/>
      <c r="K119" s="2"/>
      <c r="L119" s="2"/>
      <c r="M119" s="2"/>
    </row>
    <row r="120" spans="5:13">
      <c r="G120" s="1">
        <v>1</v>
      </c>
      <c r="H120" s="4">
        <v>30</v>
      </c>
      <c r="I120" s="1">
        <f>H120*1.8</f>
        <v>54</v>
      </c>
      <c r="J120" s="1"/>
      <c r="K120" s="1">
        <f>I120</f>
        <v>54</v>
      </c>
      <c r="L120" s="1">
        <v>30</v>
      </c>
      <c r="M120" s="1">
        <v>24</v>
      </c>
    </row>
    <row r="121" spans="5:13">
      <c r="G121" s="1">
        <v>2</v>
      </c>
      <c r="H121" s="4">
        <v>25</v>
      </c>
      <c r="I121" s="1">
        <f>H121*1.8</f>
        <v>45</v>
      </c>
      <c r="J121" s="1"/>
      <c r="K121" s="1">
        <f>I121*1.8</f>
        <v>81</v>
      </c>
      <c r="L121" s="1">
        <f>H121+L120</f>
        <v>55</v>
      </c>
      <c r="M121" s="1">
        <f>K121-L121</f>
        <v>26</v>
      </c>
    </row>
    <row r="122" spans="5:13">
      <c r="G122" s="1">
        <v>3</v>
      </c>
      <c r="H122" s="5">
        <v>30</v>
      </c>
      <c r="I122" s="4">
        <f t="shared" ref="I122:I128" si="16">H122*1.8</f>
        <v>54</v>
      </c>
      <c r="J122" s="1"/>
      <c r="K122" s="1">
        <f t="shared" ref="K122:K128" si="17">I122*1.8</f>
        <v>97.2</v>
      </c>
      <c r="L122" s="1">
        <f t="shared" ref="L122:L128" si="18">H122+L121</f>
        <v>85</v>
      </c>
      <c r="M122" s="1">
        <f t="shared" ref="M122:M128" si="19">K122-L122</f>
        <v>12.200000000000003</v>
      </c>
    </row>
    <row r="123" spans="5:13">
      <c r="G123" s="1">
        <v>4</v>
      </c>
      <c r="H123" s="4">
        <v>45</v>
      </c>
      <c r="I123" s="1">
        <f t="shared" si="16"/>
        <v>81</v>
      </c>
      <c r="J123" s="1"/>
      <c r="K123" s="1">
        <f t="shared" si="17"/>
        <v>145.80000000000001</v>
      </c>
      <c r="L123" s="1">
        <f t="shared" si="18"/>
        <v>130</v>
      </c>
      <c r="M123" s="1">
        <f t="shared" si="19"/>
        <v>15.800000000000011</v>
      </c>
    </row>
    <row r="124" spans="5:13">
      <c r="G124" s="1">
        <v>5</v>
      </c>
      <c r="H124" s="4">
        <v>65</v>
      </c>
      <c r="I124" s="1">
        <f t="shared" si="16"/>
        <v>117</v>
      </c>
      <c r="J124" s="1"/>
      <c r="K124" s="1">
        <f t="shared" si="17"/>
        <v>210.6</v>
      </c>
      <c r="L124" s="1">
        <f t="shared" si="18"/>
        <v>195</v>
      </c>
      <c r="M124" s="1">
        <f t="shared" si="19"/>
        <v>15.599999999999994</v>
      </c>
    </row>
    <row r="125" spans="5:13">
      <c r="G125" s="1">
        <v>6</v>
      </c>
      <c r="H125" s="4">
        <v>95</v>
      </c>
      <c r="I125" s="1">
        <f t="shared" si="16"/>
        <v>171</v>
      </c>
      <c r="J125" s="1"/>
      <c r="K125" s="1">
        <f t="shared" si="17"/>
        <v>307.8</v>
      </c>
      <c r="L125" s="1">
        <f t="shared" si="18"/>
        <v>290</v>
      </c>
      <c r="M125" s="1">
        <f t="shared" si="19"/>
        <v>17.800000000000011</v>
      </c>
    </row>
    <row r="126" spans="5:13">
      <c r="G126" s="1">
        <v>7</v>
      </c>
      <c r="H126" s="4">
        <v>135</v>
      </c>
      <c r="I126" s="1">
        <f t="shared" si="16"/>
        <v>243</v>
      </c>
      <c r="J126" s="1"/>
      <c r="K126" s="1">
        <f t="shared" si="17"/>
        <v>437.40000000000003</v>
      </c>
      <c r="L126" s="1">
        <f t="shared" si="18"/>
        <v>425</v>
      </c>
      <c r="M126" s="1">
        <f t="shared" si="19"/>
        <v>12.400000000000034</v>
      </c>
    </row>
    <row r="127" spans="5:13">
      <c r="G127" s="1">
        <v>8</v>
      </c>
      <c r="H127" s="5">
        <v>196</v>
      </c>
      <c r="I127" s="5">
        <f t="shared" si="16"/>
        <v>352.8</v>
      </c>
      <c r="J127" s="1"/>
      <c r="K127" s="1">
        <f t="shared" si="17"/>
        <v>635.04000000000008</v>
      </c>
      <c r="L127" s="1">
        <f t="shared" si="18"/>
        <v>621</v>
      </c>
      <c r="M127" s="1">
        <f t="shared" si="19"/>
        <v>14.040000000000077</v>
      </c>
    </row>
    <row r="128" spans="5:13">
      <c r="G128" s="1">
        <v>9</v>
      </c>
      <c r="H128" s="1">
        <v>285</v>
      </c>
      <c r="I128" s="1">
        <f t="shared" si="16"/>
        <v>513</v>
      </c>
      <c r="J128" s="1"/>
      <c r="K128" s="1">
        <f t="shared" si="17"/>
        <v>923.4</v>
      </c>
      <c r="L128" s="1">
        <f t="shared" si="18"/>
        <v>906</v>
      </c>
      <c r="M128" s="1">
        <f t="shared" si="19"/>
        <v>17.399999999999977</v>
      </c>
    </row>
    <row r="132" spans="5:13">
      <c r="E132">
        <v>3476</v>
      </c>
      <c r="G132" s="12" t="s">
        <v>5</v>
      </c>
      <c r="H132" s="12"/>
      <c r="I132" s="12"/>
      <c r="J132" s="12"/>
      <c r="K132" s="12"/>
      <c r="L132" s="12"/>
      <c r="M132" s="12"/>
    </row>
    <row r="134" spans="5:13">
      <c r="G134" s="1" t="s">
        <v>0</v>
      </c>
      <c r="H134" s="1" t="s">
        <v>1</v>
      </c>
      <c r="I134" s="1" t="s">
        <v>6</v>
      </c>
      <c r="J134" s="1" t="s">
        <v>2</v>
      </c>
      <c r="K134" s="1" t="s">
        <v>6</v>
      </c>
      <c r="L134" s="1" t="s">
        <v>3</v>
      </c>
      <c r="M134" s="1" t="s">
        <v>4</v>
      </c>
    </row>
    <row r="135" spans="5:13">
      <c r="G135" s="2"/>
      <c r="H135" s="2"/>
      <c r="I135" s="2"/>
      <c r="J135" s="2"/>
      <c r="K135" s="2"/>
      <c r="L135" s="2"/>
      <c r="M135" s="2"/>
    </row>
    <row r="136" spans="5:13">
      <c r="G136" s="1">
        <v>1</v>
      </c>
      <c r="H136" s="5">
        <v>30</v>
      </c>
      <c r="I136" s="1">
        <f>H136*1.8</f>
        <v>54</v>
      </c>
      <c r="J136" s="1"/>
      <c r="K136" s="1">
        <f>I136</f>
        <v>54</v>
      </c>
      <c r="L136" s="1">
        <v>30</v>
      </c>
      <c r="M136" s="1">
        <v>24</v>
      </c>
    </row>
    <row r="137" spans="5:13">
      <c r="G137" s="1">
        <v>2</v>
      </c>
      <c r="H137" s="1">
        <v>25</v>
      </c>
      <c r="I137" s="1">
        <f>H137*1.8</f>
        <v>45</v>
      </c>
      <c r="J137" s="1"/>
      <c r="K137" s="1">
        <f>I137*1.8</f>
        <v>81</v>
      </c>
      <c r="L137" s="1">
        <f>H137+L136</f>
        <v>55</v>
      </c>
      <c r="M137" s="1">
        <f>K137-L137</f>
        <v>26</v>
      </c>
    </row>
    <row r="138" spans="5:13">
      <c r="G138" s="1">
        <v>3</v>
      </c>
      <c r="H138" s="1">
        <v>30</v>
      </c>
      <c r="I138" s="1">
        <f t="shared" ref="I138:I144" si="20">H138*1.8</f>
        <v>54</v>
      </c>
      <c r="J138" s="1"/>
      <c r="K138" s="1">
        <f t="shared" ref="K138:K144" si="21">I138*1.8</f>
        <v>97.2</v>
      </c>
      <c r="L138" s="1">
        <f t="shared" ref="L138:L144" si="22">H138+L137</f>
        <v>85</v>
      </c>
      <c r="M138" s="1">
        <f t="shared" ref="M138:M144" si="23">K138-L138</f>
        <v>12.200000000000003</v>
      </c>
    </row>
    <row r="139" spans="5:13">
      <c r="G139" s="1">
        <v>4</v>
      </c>
      <c r="H139" s="1">
        <v>45</v>
      </c>
      <c r="I139" s="1">
        <f t="shared" si="20"/>
        <v>81</v>
      </c>
      <c r="J139" s="1"/>
      <c r="K139" s="1">
        <f t="shared" si="21"/>
        <v>145.80000000000001</v>
      </c>
      <c r="L139" s="1">
        <f t="shared" si="22"/>
        <v>130</v>
      </c>
      <c r="M139" s="1">
        <f t="shared" si="23"/>
        <v>15.800000000000011</v>
      </c>
    </row>
    <row r="140" spans="5:13">
      <c r="G140" s="1">
        <v>5</v>
      </c>
      <c r="H140" s="1">
        <v>65</v>
      </c>
      <c r="I140" s="1">
        <f t="shared" si="20"/>
        <v>117</v>
      </c>
      <c r="J140" s="1"/>
      <c r="K140" s="1">
        <f t="shared" si="21"/>
        <v>210.6</v>
      </c>
      <c r="L140" s="1">
        <f t="shared" si="22"/>
        <v>195</v>
      </c>
      <c r="M140" s="1">
        <f t="shared" si="23"/>
        <v>15.599999999999994</v>
      </c>
    </row>
    <row r="141" spans="5:13">
      <c r="G141" s="1">
        <v>6</v>
      </c>
      <c r="H141" s="1">
        <v>95</v>
      </c>
      <c r="I141" s="1">
        <f t="shared" si="20"/>
        <v>171</v>
      </c>
      <c r="J141" s="1"/>
      <c r="K141" s="1">
        <f t="shared" si="21"/>
        <v>307.8</v>
      </c>
      <c r="L141" s="1">
        <f t="shared" si="22"/>
        <v>290</v>
      </c>
      <c r="M141" s="1">
        <f t="shared" si="23"/>
        <v>17.800000000000011</v>
      </c>
    </row>
    <row r="142" spans="5:13">
      <c r="G142" s="1">
        <v>7</v>
      </c>
      <c r="H142" s="1">
        <v>135</v>
      </c>
      <c r="I142" s="1">
        <f t="shared" si="20"/>
        <v>243</v>
      </c>
      <c r="J142" s="1"/>
      <c r="K142" s="1">
        <f t="shared" si="21"/>
        <v>437.40000000000003</v>
      </c>
      <c r="L142" s="1">
        <f t="shared" si="22"/>
        <v>425</v>
      </c>
      <c r="M142" s="1">
        <f t="shared" si="23"/>
        <v>12.400000000000034</v>
      </c>
    </row>
    <row r="143" spans="5:13">
      <c r="G143" s="1">
        <v>8</v>
      </c>
      <c r="H143" s="1">
        <v>196</v>
      </c>
      <c r="I143" s="1">
        <f t="shared" si="20"/>
        <v>352.8</v>
      </c>
      <c r="J143" s="1"/>
      <c r="K143" s="1">
        <f t="shared" si="21"/>
        <v>635.04000000000008</v>
      </c>
      <c r="L143" s="1">
        <f t="shared" si="22"/>
        <v>621</v>
      </c>
      <c r="M143" s="1">
        <f t="shared" si="23"/>
        <v>14.040000000000077</v>
      </c>
    </row>
    <row r="144" spans="5:13">
      <c r="G144" s="1">
        <v>9</v>
      </c>
      <c r="H144" s="1">
        <v>285</v>
      </c>
      <c r="I144" s="1">
        <f t="shared" si="20"/>
        <v>513</v>
      </c>
      <c r="J144" s="1"/>
      <c r="K144" s="1">
        <f t="shared" si="21"/>
        <v>923.4</v>
      </c>
      <c r="L144" s="1">
        <f t="shared" si="22"/>
        <v>906</v>
      </c>
      <c r="M144" s="1">
        <f t="shared" si="23"/>
        <v>17.399999999999977</v>
      </c>
    </row>
    <row r="148" spans="5:13">
      <c r="E148">
        <v>3504</v>
      </c>
      <c r="G148" s="12" t="s">
        <v>5</v>
      </c>
      <c r="H148" s="12"/>
      <c r="I148" s="12"/>
      <c r="J148" s="12"/>
      <c r="K148" s="12"/>
      <c r="L148" s="12"/>
      <c r="M148" s="12"/>
    </row>
    <row r="150" spans="5:13">
      <c r="G150" s="1" t="s">
        <v>0</v>
      </c>
      <c r="H150" s="1" t="s">
        <v>1</v>
      </c>
      <c r="I150" s="1" t="s">
        <v>6</v>
      </c>
      <c r="J150" s="1" t="s">
        <v>2</v>
      </c>
      <c r="K150" s="1" t="s">
        <v>6</v>
      </c>
      <c r="L150" s="1" t="s">
        <v>3</v>
      </c>
      <c r="M150" s="1" t="s">
        <v>4</v>
      </c>
    </row>
    <row r="151" spans="5:13">
      <c r="G151" s="2"/>
      <c r="H151" s="2"/>
      <c r="I151" s="2"/>
      <c r="J151" s="2"/>
      <c r="K151" s="2"/>
      <c r="L151" s="2"/>
      <c r="M151" s="2"/>
    </row>
    <row r="152" spans="5:13">
      <c r="G152" s="1">
        <v>1</v>
      </c>
      <c r="H152" s="5">
        <v>30</v>
      </c>
      <c r="I152" s="1">
        <f>H152*1.8</f>
        <v>54</v>
      </c>
      <c r="J152" s="1"/>
      <c r="K152" s="1">
        <f>I152</f>
        <v>54</v>
      </c>
      <c r="L152" s="1">
        <v>30</v>
      </c>
      <c r="M152" s="1">
        <v>24</v>
      </c>
    </row>
    <row r="153" spans="5:13">
      <c r="G153" s="1">
        <v>2</v>
      </c>
      <c r="H153" s="1">
        <v>25</v>
      </c>
      <c r="I153" s="1">
        <f>H153*1.8</f>
        <v>45</v>
      </c>
      <c r="J153" s="1"/>
      <c r="K153" s="1">
        <f>I153*1.8</f>
        <v>81</v>
      </c>
      <c r="L153" s="1">
        <f>H153+L152</f>
        <v>55</v>
      </c>
      <c r="M153" s="1">
        <f>K153-L153</f>
        <v>26</v>
      </c>
    </row>
    <row r="154" spans="5:13">
      <c r="G154" s="1">
        <v>3</v>
      </c>
      <c r="H154" s="1">
        <v>30</v>
      </c>
      <c r="I154" s="1">
        <f t="shared" ref="I154:I160" si="24">H154*1.8</f>
        <v>54</v>
      </c>
      <c r="J154" s="1"/>
      <c r="K154" s="1">
        <f t="shared" ref="K154:K160" si="25">I154*1.8</f>
        <v>97.2</v>
      </c>
      <c r="L154" s="1">
        <f t="shared" ref="L154:L160" si="26">H154+L153</f>
        <v>85</v>
      </c>
      <c r="M154" s="1">
        <f t="shared" ref="M154:M160" si="27">K154-L154</f>
        <v>12.200000000000003</v>
      </c>
    </row>
    <row r="155" spans="5:13">
      <c r="G155" s="1">
        <v>4</v>
      </c>
      <c r="H155" s="1">
        <v>45</v>
      </c>
      <c r="I155" s="1">
        <f t="shared" si="24"/>
        <v>81</v>
      </c>
      <c r="J155" s="1"/>
      <c r="K155" s="1">
        <f t="shared" si="25"/>
        <v>145.80000000000001</v>
      </c>
      <c r="L155" s="1">
        <f t="shared" si="26"/>
        <v>130</v>
      </c>
      <c r="M155" s="1">
        <f t="shared" si="27"/>
        <v>15.800000000000011</v>
      </c>
    </row>
    <row r="156" spans="5:13">
      <c r="G156" s="1">
        <v>5</v>
      </c>
      <c r="H156" s="1">
        <v>65</v>
      </c>
      <c r="I156" s="1">
        <f t="shared" si="24"/>
        <v>117</v>
      </c>
      <c r="J156" s="1"/>
      <c r="K156" s="1">
        <f t="shared" si="25"/>
        <v>210.6</v>
      </c>
      <c r="L156" s="1">
        <f t="shared" si="26"/>
        <v>195</v>
      </c>
      <c r="M156" s="1">
        <f t="shared" si="27"/>
        <v>15.599999999999994</v>
      </c>
    </row>
    <row r="157" spans="5:13">
      <c r="G157" s="1">
        <v>6</v>
      </c>
      <c r="H157" s="1">
        <v>95</v>
      </c>
      <c r="I157" s="1">
        <f t="shared" si="24"/>
        <v>171</v>
      </c>
      <c r="J157" s="1"/>
      <c r="K157" s="1">
        <f t="shared" si="25"/>
        <v>307.8</v>
      </c>
      <c r="L157" s="1">
        <f t="shared" si="26"/>
        <v>290</v>
      </c>
      <c r="M157" s="1">
        <f t="shared" si="27"/>
        <v>17.800000000000011</v>
      </c>
    </row>
    <row r="158" spans="5:13">
      <c r="G158" s="1">
        <v>7</v>
      </c>
      <c r="H158" s="1">
        <v>135</v>
      </c>
      <c r="I158" s="1">
        <f t="shared" si="24"/>
        <v>243</v>
      </c>
      <c r="J158" s="1"/>
      <c r="K158" s="1">
        <f t="shared" si="25"/>
        <v>437.40000000000003</v>
      </c>
      <c r="L158" s="1">
        <f t="shared" si="26"/>
        <v>425</v>
      </c>
      <c r="M158" s="1">
        <f t="shared" si="27"/>
        <v>12.400000000000034</v>
      </c>
    </row>
    <row r="159" spans="5:13">
      <c r="G159" s="1">
        <v>8</v>
      </c>
      <c r="H159" s="1">
        <v>196</v>
      </c>
      <c r="I159" s="1">
        <f t="shared" si="24"/>
        <v>352.8</v>
      </c>
      <c r="J159" s="1"/>
      <c r="K159" s="1">
        <f t="shared" si="25"/>
        <v>635.04000000000008</v>
      </c>
      <c r="L159" s="1">
        <f t="shared" si="26"/>
        <v>621</v>
      </c>
      <c r="M159" s="1">
        <f t="shared" si="27"/>
        <v>14.040000000000077</v>
      </c>
    </row>
    <row r="160" spans="5:13">
      <c r="G160" s="1">
        <v>9</v>
      </c>
      <c r="H160" s="1">
        <v>285</v>
      </c>
      <c r="I160" s="1">
        <f t="shared" si="24"/>
        <v>513</v>
      </c>
      <c r="J160" s="1"/>
      <c r="K160" s="1">
        <f t="shared" si="25"/>
        <v>923.4</v>
      </c>
      <c r="L160" s="1">
        <f t="shared" si="26"/>
        <v>906</v>
      </c>
      <c r="M160" s="1">
        <f t="shared" si="27"/>
        <v>17.399999999999977</v>
      </c>
    </row>
    <row r="164" spans="5:13">
      <c r="E164">
        <v>3533</v>
      </c>
      <c r="G164" s="12" t="s">
        <v>5</v>
      </c>
      <c r="H164" s="12"/>
      <c r="I164" s="12"/>
      <c r="J164" s="12"/>
      <c r="K164" s="12"/>
      <c r="L164" s="12"/>
      <c r="M164" s="12"/>
    </row>
    <row r="166" spans="5:13">
      <c r="G166" s="1" t="s">
        <v>0</v>
      </c>
      <c r="H166" s="1" t="s">
        <v>1</v>
      </c>
      <c r="I166" s="1" t="s">
        <v>6</v>
      </c>
      <c r="J166" s="1" t="s">
        <v>2</v>
      </c>
      <c r="K166" s="1" t="s">
        <v>6</v>
      </c>
      <c r="L166" s="1" t="s">
        <v>3</v>
      </c>
      <c r="M166" s="1" t="s">
        <v>4</v>
      </c>
    </row>
    <row r="167" spans="5:13">
      <c r="G167" s="2"/>
      <c r="H167" s="2"/>
      <c r="I167" s="2"/>
      <c r="J167" s="2"/>
      <c r="K167" s="2"/>
      <c r="L167" s="2"/>
      <c r="M167" s="2"/>
    </row>
    <row r="168" spans="5:13">
      <c r="G168" s="1">
        <v>1</v>
      </c>
      <c r="H168" s="5">
        <v>30</v>
      </c>
      <c r="I168" s="1">
        <f>H168*1.8</f>
        <v>54</v>
      </c>
      <c r="J168" s="1"/>
      <c r="K168" s="1">
        <f>I168</f>
        <v>54</v>
      </c>
      <c r="L168" s="1">
        <v>30</v>
      </c>
      <c r="M168" s="1">
        <v>24</v>
      </c>
    </row>
    <row r="169" spans="5:13">
      <c r="G169" s="1">
        <v>2</v>
      </c>
      <c r="H169" s="1">
        <v>25</v>
      </c>
      <c r="I169" s="1">
        <f>H169*1.8</f>
        <v>45</v>
      </c>
      <c r="J169" s="1"/>
      <c r="K169" s="1">
        <f>I169*1.8</f>
        <v>81</v>
      </c>
      <c r="L169" s="1">
        <f>H169+L168</f>
        <v>55</v>
      </c>
      <c r="M169" s="1">
        <f>K169-L169</f>
        <v>26</v>
      </c>
    </row>
    <row r="170" spans="5:13">
      <c r="G170" s="1">
        <v>3</v>
      </c>
      <c r="H170" s="1">
        <v>30</v>
      </c>
      <c r="I170" s="1">
        <f t="shared" ref="I170:I176" si="28">H170*1.8</f>
        <v>54</v>
      </c>
      <c r="J170" s="1"/>
      <c r="K170" s="1">
        <f t="shared" ref="K170:K176" si="29">I170*1.8</f>
        <v>97.2</v>
      </c>
      <c r="L170" s="1">
        <f t="shared" ref="L170:L176" si="30">H170+L169</f>
        <v>85</v>
      </c>
      <c r="M170" s="1">
        <f t="shared" ref="M170:M176" si="31">K170-L170</f>
        <v>12.200000000000003</v>
      </c>
    </row>
    <row r="171" spans="5:13">
      <c r="G171" s="1">
        <v>4</v>
      </c>
      <c r="H171" s="1">
        <v>45</v>
      </c>
      <c r="I171" s="1">
        <f t="shared" si="28"/>
        <v>81</v>
      </c>
      <c r="J171" s="1"/>
      <c r="K171" s="1">
        <f t="shared" si="29"/>
        <v>145.80000000000001</v>
      </c>
      <c r="L171" s="1">
        <f t="shared" si="30"/>
        <v>130</v>
      </c>
      <c r="M171" s="1">
        <f t="shared" si="31"/>
        <v>15.800000000000011</v>
      </c>
    </row>
    <row r="172" spans="5:13">
      <c r="G172" s="1">
        <v>5</v>
      </c>
      <c r="H172" s="1">
        <v>65</v>
      </c>
      <c r="I172" s="1">
        <f t="shared" si="28"/>
        <v>117</v>
      </c>
      <c r="J172" s="1"/>
      <c r="K172" s="1">
        <f t="shared" si="29"/>
        <v>210.6</v>
      </c>
      <c r="L172" s="1">
        <f t="shared" si="30"/>
        <v>195</v>
      </c>
      <c r="M172" s="1">
        <f t="shared" si="31"/>
        <v>15.599999999999994</v>
      </c>
    </row>
    <row r="173" spans="5:13">
      <c r="G173" s="1">
        <v>6</v>
      </c>
      <c r="H173" s="1">
        <v>95</v>
      </c>
      <c r="I173" s="1">
        <f t="shared" si="28"/>
        <v>171</v>
      </c>
      <c r="J173" s="1"/>
      <c r="K173" s="1">
        <f t="shared" si="29"/>
        <v>307.8</v>
      </c>
      <c r="L173" s="1">
        <f t="shared" si="30"/>
        <v>290</v>
      </c>
      <c r="M173" s="1">
        <f t="shared" si="31"/>
        <v>17.800000000000011</v>
      </c>
    </row>
    <row r="174" spans="5:13">
      <c r="G174" s="1">
        <v>7</v>
      </c>
      <c r="H174" s="1">
        <v>135</v>
      </c>
      <c r="I174" s="1">
        <f t="shared" si="28"/>
        <v>243</v>
      </c>
      <c r="J174" s="1"/>
      <c r="K174" s="1">
        <f t="shared" si="29"/>
        <v>437.40000000000003</v>
      </c>
      <c r="L174" s="1">
        <f t="shared" si="30"/>
        <v>425</v>
      </c>
      <c r="M174" s="1">
        <f t="shared" si="31"/>
        <v>12.400000000000034</v>
      </c>
    </row>
    <row r="175" spans="5:13">
      <c r="G175" s="1">
        <v>8</v>
      </c>
      <c r="H175" s="1">
        <v>196</v>
      </c>
      <c r="I175" s="1">
        <f t="shared" si="28"/>
        <v>352.8</v>
      </c>
      <c r="J175" s="1"/>
      <c r="K175" s="1">
        <f t="shared" si="29"/>
        <v>635.04000000000008</v>
      </c>
      <c r="L175" s="1">
        <f t="shared" si="30"/>
        <v>621</v>
      </c>
      <c r="M175" s="1">
        <f t="shared" si="31"/>
        <v>14.040000000000077</v>
      </c>
    </row>
    <row r="176" spans="5:13">
      <c r="G176" s="1">
        <v>9</v>
      </c>
      <c r="H176" s="1">
        <v>285</v>
      </c>
      <c r="I176" s="1">
        <f t="shared" si="28"/>
        <v>513</v>
      </c>
      <c r="J176" s="1"/>
      <c r="K176" s="1">
        <f t="shared" si="29"/>
        <v>923.4</v>
      </c>
      <c r="L176" s="1">
        <f t="shared" si="30"/>
        <v>906</v>
      </c>
      <c r="M176" s="1">
        <f t="shared" si="31"/>
        <v>17.399999999999977</v>
      </c>
    </row>
    <row r="180" spans="5:13">
      <c r="E180">
        <v>3561</v>
      </c>
      <c r="G180" s="12" t="s">
        <v>5</v>
      </c>
      <c r="H180" s="12"/>
      <c r="I180" s="12"/>
      <c r="J180" s="12"/>
      <c r="K180" s="12"/>
      <c r="L180" s="12"/>
      <c r="M180" s="12"/>
    </row>
    <row r="182" spans="5:13">
      <c r="G182" s="1" t="s">
        <v>0</v>
      </c>
      <c r="H182" s="1" t="s">
        <v>1</v>
      </c>
      <c r="I182" s="1" t="s">
        <v>6</v>
      </c>
      <c r="J182" s="1" t="s">
        <v>2</v>
      </c>
      <c r="K182" s="1" t="s">
        <v>6</v>
      </c>
      <c r="L182" s="1" t="s">
        <v>3</v>
      </c>
      <c r="M182" s="1" t="s">
        <v>4</v>
      </c>
    </row>
    <row r="183" spans="5:13">
      <c r="G183" s="2"/>
      <c r="H183" s="2"/>
      <c r="I183" s="2"/>
      <c r="J183" s="2"/>
      <c r="K183" s="2"/>
      <c r="L183" s="2"/>
      <c r="M183" s="2"/>
    </row>
    <row r="184" spans="5:13">
      <c r="G184" s="1">
        <v>1</v>
      </c>
      <c r="H184" s="4">
        <v>30</v>
      </c>
      <c r="I184" s="1">
        <f>H184*1.8</f>
        <v>54</v>
      </c>
      <c r="J184" s="1"/>
      <c r="K184" s="1">
        <f>I184</f>
        <v>54</v>
      </c>
      <c r="L184" s="1">
        <v>30</v>
      </c>
      <c r="M184" s="1">
        <v>24</v>
      </c>
    </row>
    <row r="185" spans="5:13">
      <c r="G185" s="1">
        <v>2</v>
      </c>
      <c r="H185" s="4">
        <v>25</v>
      </c>
      <c r="I185" s="1">
        <f>H185*1.8</f>
        <v>45</v>
      </c>
      <c r="J185" s="1"/>
      <c r="K185" s="1">
        <f>I185*1.8</f>
        <v>81</v>
      </c>
      <c r="L185" s="1">
        <f>H185+L184</f>
        <v>55</v>
      </c>
      <c r="M185" s="1">
        <f>K185-L185</f>
        <v>26</v>
      </c>
    </row>
    <row r="186" spans="5:13">
      <c r="G186" s="1">
        <v>3</v>
      </c>
      <c r="H186" s="5">
        <v>30</v>
      </c>
      <c r="I186" s="4">
        <f t="shared" ref="I186:I192" si="32">H186*1.8</f>
        <v>54</v>
      </c>
      <c r="J186" s="1"/>
      <c r="K186" s="1">
        <f t="shared" ref="K186:K192" si="33">I186*1.8</f>
        <v>97.2</v>
      </c>
      <c r="L186" s="1">
        <f t="shared" ref="L186:L192" si="34">H186+L185</f>
        <v>85</v>
      </c>
      <c r="M186" s="1">
        <f t="shared" ref="M186:M192" si="35">K186-L186</f>
        <v>12.200000000000003</v>
      </c>
    </row>
    <row r="187" spans="5:13">
      <c r="G187" s="1">
        <v>4</v>
      </c>
      <c r="H187" s="5">
        <v>45</v>
      </c>
      <c r="I187" s="5">
        <f t="shared" si="32"/>
        <v>81</v>
      </c>
      <c r="J187" s="1"/>
      <c r="K187" s="1">
        <f t="shared" si="33"/>
        <v>145.80000000000001</v>
      </c>
      <c r="L187" s="1">
        <f t="shared" si="34"/>
        <v>130</v>
      </c>
      <c r="M187" s="1">
        <f t="shared" si="35"/>
        <v>15.800000000000011</v>
      </c>
    </row>
    <row r="188" spans="5:13">
      <c r="G188" s="1">
        <v>5</v>
      </c>
      <c r="H188" s="1">
        <v>65</v>
      </c>
      <c r="I188" s="1">
        <f t="shared" si="32"/>
        <v>117</v>
      </c>
      <c r="J188" s="1"/>
      <c r="K188" s="1">
        <f t="shared" si="33"/>
        <v>210.6</v>
      </c>
      <c r="L188" s="1">
        <f t="shared" si="34"/>
        <v>195</v>
      </c>
      <c r="M188" s="1">
        <f t="shared" si="35"/>
        <v>15.599999999999994</v>
      </c>
    </row>
    <row r="189" spans="5:13">
      <c r="G189" s="1">
        <v>6</v>
      </c>
      <c r="H189" s="1">
        <v>95</v>
      </c>
      <c r="I189" s="1">
        <f t="shared" si="32"/>
        <v>171</v>
      </c>
      <c r="J189" s="1"/>
      <c r="K189" s="1">
        <f t="shared" si="33"/>
        <v>307.8</v>
      </c>
      <c r="L189" s="1">
        <f t="shared" si="34"/>
        <v>290</v>
      </c>
      <c r="M189" s="1">
        <f t="shared" si="35"/>
        <v>17.800000000000011</v>
      </c>
    </row>
    <row r="190" spans="5:13">
      <c r="G190" s="1">
        <v>7</v>
      </c>
      <c r="H190" s="1">
        <v>135</v>
      </c>
      <c r="I190" s="1">
        <f t="shared" si="32"/>
        <v>243</v>
      </c>
      <c r="J190" s="1"/>
      <c r="K190" s="1">
        <f t="shared" si="33"/>
        <v>437.40000000000003</v>
      </c>
      <c r="L190" s="1">
        <f t="shared" si="34"/>
        <v>425</v>
      </c>
      <c r="M190" s="1">
        <f t="shared" si="35"/>
        <v>12.400000000000034</v>
      </c>
    </row>
    <row r="191" spans="5:13">
      <c r="G191" s="1">
        <v>8</v>
      </c>
      <c r="H191" s="1">
        <v>196</v>
      </c>
      <c r="I191" s="1">
        <f t="shared" si="32"/>
        <v>352.8</v>
      </c>
      <c r="J191" s="1"/>
      <c r="K191" s="1">
        <f t="shared" si="33"/>
        <v>635.04000000000008</v>
      </c>
      <c r="L191" s="1">
        <f t="shared" si="34"/>
        <v>621</v>
      </c>
      <c r="M191" s="1">
        <f t="shared" si="35"/>
        <v>14.040000000000077</v>
      </c>
    </row>
    <row r="192" spans="5:13">
      <c r="G192" s="1">
        <v>9</v>
      </c>
      <c r="H192" s="1">
        <v>285</v>
      </c>
      <c r="I192" s="1">
        <f t="shared" si="32"/>
        <v>513</v>
      </c>
      <c r="J192" s="1"/>
      <c r="K192" s="1">
        <f t="shared" si="33"/>
        <v>923.4</v>
      </c>
      <c r="L192" s="1">
        <f t="shared" si="34"/>
        <v>906</v>
      </c>
      <c r="M192" s="1">
        <f t="shared" si="35"/>
        <v>17.399999999999977</v>
      </c>
    </row>
    <row r="196" spans="5:15">
      <c r="E196">
        <v>3598</v>
      </c>
      <c r="G196" s="12" t="s">
        <v>5</v>
      </c>
      <c r="H196" s="12"/>
      <c r="I196" s="12"/>
      <c r="J196" s="12"/>
      <c r="K196" s="12"/>
      <c r="L196" s="12"/>
      <c r="M196" s="12"/>
    </row>
    <row r="198" spans="5:15">
      <c r="G198" s="1" t="s">
        <v>0</v>
      </c>
      <c r="H198" s="1" t="s">
        <v>1</v>
      </c>
      <c r="I198" s="1" t="s">
        <v>6</v>
      </c>
      <c r="J198" s="1" t="s">
        <v>2</v>
      </c>
      <c r="K198" s="1" t="s">
        <v>6</v>
      </c>
      <c r="L198" s="1" t="s">
        <v>3</v>
      </c>
      <c r="M198" s="1" t="s">
        <v>4</v>
      </c>
    </row>
    <row r="199" spans="5:15">
      <c r="G199" s="2"/>
      <c r="H199" s="2"/>
      <c r="I199" s="2"/>
      <c r="J199" s="2"/>
      <c r="K199" s="2"/>
      <c r="L199" s="2"/>
      <c r="M199" s="2"/>
    </row>
    <row r="200" spans="5:15">
      <c r="G200" s="1">
        <v>1</v>
      </c>
      <c r="H200" s="5">
        <v>30</v>
      </c>
      <c r="I200" s="1">
        <f>H200*1.8</f>
        <v>54</v>
      </c>
      <c r="J200" s="1"/>
      <c r="K200" s="1">
        <f>I200</f>
        <v>54</v>
      </c>
      <c r="L200" s="1">
        <v>30</v>
      </c>
      <c r="M200" s="1">
        <v>24</v>
      </c>
    </row>
    <row r="201" spans="5:15">
      <c r="G201" s="1">
        <v>2</v>
      </c>
      <c r="H201" s="1">
        <v>25</v>
      </c>
      <c r="I201" s="1">
        <f>H201*1.8</f>
        <v>45</v>
      </c>
      <c r="J201" s="1"/>
      <c r="K201" s="1">
        <f>I201*1.8</f>
        <v>81</v>
      </c>
      <c r="L201" s="1">
        <f>H201+L200</f>
        <v>55</v>
      </c>
      <c r="M201" s="1">
        <f>K201-L201</f>
        <v>26</v>
      </c>
    </row>
    <row r="202" spans="5:15">
      <c r="G202" s="1">
        <v>3</v>
      </c>
      <c r="H202" s="1">
        <v>30</v>
      </c>
      <c r="I202" s="1">
        <f t="shared" ref="I202:I208" si="36">H202*1.8</f>
        <v>54</v>
      </c>
      <c r="J202" s="1"/>
      <c r="K202" s="1">
        <f t="shared" ref="K202:K208" si="37">I202*1.8</f>
        <v>97.2</v>
      </c>
      <c r="L202" s="1">
        <f t="shared" ref="L202:L208" si="38">H202+L201</f>
        <v>85</v>
      </c>
      <c r="M202" s="1">
        <f t="shared" ref="M202:M208" si="39">K202-L202</f>
        <v>12.200000000000003</v>
      </c>
    </row>
    <row r="203" spans="5:15">
      <c r="G203" s="1">
        <v>4</v>
      </c>
      <c r="H203" s="1">
        <v>45</v>
      </c>
      <c r="I203" s="1">
        <f t="shared" si="36"/>
        <v>81</v>
      </c>
      <c r="J203" s="1"/>
      <c r="K203" s="1">
        <f t="shared" si="37"/>
        <v>145.80000000000001</v>
      </c>
      <c r="L203" s="1">
        <f t="shared" si="38"/>
        <v>130</v>
      </c>
      <c r="M203" s="1">
        <f t="shared" si="39"/>
        <v>15.800000000000011</v>
      </c>
    </row>
    <row r="204" spans="5:15">
      <c r="G204" s="1">
        <v>5</v>
      </c>
      <c r="H204" s="1">
        <v>65</v>
      </c>
      <c r="I204" s="1">
        <f t="shared" si="36"/>
        <v>117</v>
      </c>
      <c r="J204" s="1"/>
      <c r="K204" s="1">
        <f t="shared" si="37"/>
        <v>210.6</v>
      </c>
      <c r="L204" s="1">
        <f t="shared" si="38"/>
        <v>195</v>
      </c>
      <c r="M204" s="1">
        <f t="shared" si="39"/>
        <v>15.599999999999994</v>
      </c>
    </row>
    <row r="205" spans="5:15">
      <c r="G205" s="1">
        <v>6</v>
      </c>
      <c r="H205" s="1">
        <v>95</v>
      </c>
      <c r="I205" s="1">
        <f t="shared" si="36"/>
        <v>171</v>
      </c>
      <c r="J205" s="1"/>
      <c r="K205" s="1">
        <f t="shared" si="37"/>
        <v>307.8</v>
      </c>
      <c r="L205" s="1">
        <f t="shared" si="38"/>
        <v>290</v>
      </c>
      <c r="M205" s="1">
        <f t="shared" si="39"/>
        <v>17.800000000000011</v>
      </c>
    </row>
    <row r="206" spans="5:15">
      <c r="G206" s="1">
        <v>7</v>
      </c>
      <c r="H206" s="1">
        <v>135</v>
      </c>
      <c r="I206" s="1">
        <f t="shared" si="36"/>
        <v>243</v>
      </c>
      <c r="J206" s="1"/>
      <c r="K206" s="1">
        <f t="shared" si="37"/>
        <v>437.40000000000003</v>
      </c>
      <c r="L206" s="1">
        <f t="shared" si="38"/>
        <v>425</v>
      </c>
      <c r="M206" s="1">
        <f t="shared" si="39"/>
        <v>12.400000000000034</v>
      </c>
    </row>
    <row r="207" spans="5:15">
      <c r="G207" s="1">
        <v>8</v>
      </c>
      <c r="H207" s="1">
        <v>196</v>
      </c>
      <c r="I207" s="1">
        <f t="shared" si="36"/>
        <v>352.8</v>
      </c>
      <c r="J207" s="1"/>
      <c r="K207" s="1">
        <f t="shared" si="37"/>
        <v>635.04000000000008</v>
      </c>
      <c r="L207" s="1">
        <f t="shared" si="38"/>
        <v>621</v>
      </c>
      <c r="M207" s="1">
        <f t="shared" si="39"/>
        <v>14.040000000000077</v>
      </c>
    </row>
    <row r="208" spans="5:15">
      <c r="E208">
        <v>3626</v>
      </c>
      <c r="G208" s="1">
        <v>9</v>
      </c>
      <c r="H208" s="1">
        <v>285</v>
      </c>
      <c r="I208" s="1">
        <f t="shared" si="36"/>
        <v>513</v>
      </c>
      <c r="J208" s="1"/>
      <c r="K208" s="1">
        <f t="shared" si="37"/>
        <v>923.4</v>
      </c>
      <c r="L208" s="1">
        <f t="shared" si="38"/>
        <v>906</v>
      </c>
      <c r="M208" s="1">
        <f t="shared" si="39"/>
        <v>17.399999999999977</v>
      </c>
      <c r="O208" s="6">
        <f>3626-3292</f>
        <v>334</v>
      </c>
    </row>
    <row r="215" spans="7:13">
      <c r="G215" s="12" t="s">
        <v>5</v>
      </c>
      <c r="H215" s="12"/>
      <c r="I215" s="12"/>
      <c r="J215" s="12"/>
      <c r="K215" s="12"/>
      <c r="L215" s="12"/>
      <c r="M215" s="12"/>
    </row>
    <row r="217" spans="7:13">
      <c r="G217" s="1" t="s">
        <v>0</v>
      </c>
      <c r="H217" s="1" t="s">
        <v>1</v>
      </c>
      <c r="I217" s="1" t="s">
        <v>6</v>
      </c>
      <c r="J217" s="1" t="s">
        <v>2</v>
      </c>
      <c r="K217" s="1" t="s">
        <v>6</v>
      </c>
      <c r="L217" s="1" t="s">
        <v>3</v>
      </c>
      <c r="M217" s="1" t="s">
        <v>4</v>
      </c>
    </row>
    <row r="218" spans="7:13">
      <c r="G218" s="2"/>
      <c r="H218" s="2"/>
      <c r="I218" s="2"/>
      <c r="J218" s="2"/>
      <c r="K218" s="2"/>
      <c r="L218" s="2"/>
      <c r="M218" s="2"/>
    </row>
    <row r="219" spans="7:13">
      <c r="G219" s="1">
        <v>1</v>
      </c>
      <c r="H219" s="1">
        <v>30</v>
      </c>
      <c r="I219" s="1">
        <f>H219*1.8</f>
        <v>54</v>
      </c>
      <c r="J219" s="1"/>
      <c r="K219" s="1">
        <f>I219</f>
        <v>54</v>
      </c>
      <c r="L219" s="1">
        <v>30</v>
      </c>
      <c r="M219" s="1">
        <v>24</v>
      </c>
    </row>
    <row r="220" spans="7:13">
      <c r="G220" s="1">
        <v>2</v>
      </c>
      <c r="H220" s="1">
        <v>25</v>
      </c>
      <c r="I220" s="1">
        <f>H220*1.8</f>
        <v>45</v>
      </c>
      <c r="J220" s="1"/>
      <c r="K220" s="1">
        <f>I220*1.8</f>
        <v>81</v>
      </c>
      <c r="L220" s="1">
        <f>H220+L219</f>
        <v>55</v>
      </c>
      <c r="M220" s="1">
        <f>K220-L220</f>
        <v>26</v>
      </c>
    </row>
    <row r="221" spans="7:13">
      <c r="G221" s="1">
        <v>3</v>
      </c>
      <c r="H221" s="1">
        <v>30</v>
      </c>
      <c r="I221" s="1">
        <f t="shared" ref="I221:I227" si="40">H221*1.8</f>
        <v>54</v>
      </c>
      <c r="J221" s="1"/>
      <c r="K221" s="1">
        <f t="shared" ref="K221:K227" si="41">I221*1.8</f>
        <v>97.2</v>
      </c>
      <c r="L221" s="1">
        <f t="shared" ref="L221:L227" si="42">H221+L220</f>
        <v>85</v>
      </c>
      <c r="M221" s="1">
        <f t="shared" ref="M221:M227" si="43">K221-L221</f>
        <v>12.200000000000003</v>
      </c>
    </row>
    <row r="222" spans="7:13">
      <c r="G222" s="1">
        <v>4</v>
      </c>
      <c r="H222" s="1">
        <v>45</v>
      </c>
      <c r="I222" s="1">
        <f t="shared" si="40"/>
        <v>81</v>
      </c>
      <c r="J222" s="1"/>
      <c r="K222" s="1">
        <f t="shared" si="41"/>
        <v>145.80000000000001</v>
      </c>
      <c r="L222" s="1">
        <f t="shared" si="42"/>
        <v>130</v>
      </c>
      <c r="M222" s="1">
        <f t="shared" si="43"/>
        <v>15.800000000000011</v>
      </c>
    </row>
    <row r="223" spans="7:13">
      <c r="G223" s="1">
        <v>5</v>
      </c>
      <c r="H223" s="1">
        <v>65</v>
      </c>
      <c r="I223" s="1">
        <f t="shared" si="40"/>
        <v>117</v>
      </c>
      <c r="J223" s="1"/>
      <c r="K223" s="1">
        <f t="shared" si="41"/>
        <v>210.6</v>
      </c>
      <c r="L223" s="1">
        <f t="shared" si="42"/>
        <v>195</v>
      </c>
      <c r="M223" s="1">
        <f t="shared" si="43"/>
        <v>15.599999999999994</v>
      </c>
    </row>
    <row r="224" spans="7:13">
      <c r="G224" s="1">
        <v>6</v>
      </c>
      <c r="H224" s="1">
        <v>95</v>
      </c>
      <c r="I224" s="1">
        <f t="shared" si="40"/>
        <v>171</v>
      </c>
      <c r="J224" s="1"/>
      <c r="K224" s="1">
        <f t="shared" si="41"/>
        <v>307.8</v>
      </c>
      <c r="L224" s="1">
        <f t="shared" si="42"/>
        <v>290</v>
      </c>
      <c r="M224" s="1">
        <f t="shared" si="43"/>
        <v>17.800000000000011</v>
      </c>
    </row>
    <row r="225" spans="7:13">
      <c r="G225" s="1">
        <v>7</v>
      </c>
      <c r="H225" s="1">
        <v>135</v>
      </c>
      <c r="I225" s="1">
        <f t="shared" si="40"/>
        <v>243</v>
      </c>
      <c r="J225" s="1"/>
      <c r="K225" s="1">
        <f t="shared" si="41"/>
        <v>437.40000000000003</v>
      </c>
      <c r="L225" s="1">
        <f t="shared" si="42"/>
        <v>425</v>
      </c>
      <c r="M225" s="1">
        <f t="shared" si="43"/>
        <v>12.400000000000034</v>
      </c>
    </row>
    <row r="226" spans="7:13">
      <c r="G226" s="1">
        <v>8</v>
      </c>
      <c r="H226" s="1">
        <v>196</v>
      </c>
      <c r="I226" s="1">
        <f t="shared" si="40"/>
        <v>352.8</v>
      </c>
      <c r="J226" s="1"/>
      <c r="K226" s="1">
        <f t="shared" si="41"/>
        <v>635.04000000000008</v>
      </c>
      <c r="L226" s="1">
        <f t="shared" si="42"/>
        <v>621</v>
      </c>
      <c r="M226" s="1">
        <f t="shared" si="43"/>
        <v>14.040000000000077</v>
      </c>
    </row>
    <row r="227" spans="7:13">
      <c r="G227" s="1">
        <v>9</v>
      </c>
      <c r="H227" s="1">
        <v>285</v>
      </c>
      <c r="I227" s="1">
        <f t="shared" si="40"/>
        <v>513</v>
      </c>
      <c r="J227" s="1"/>
      <c r="K227" s="1">
        <f t="shared" si="41"/>
        <v>923.4</v>
      </c>
      <c r="L227" s="1">
        <f t="shared" si="42"/>
        <v>906</v>
      </c>
      <c r="M227" s="1">
        <f t="shared" si="43"/>
        <v>17.399999999999977</v>
      </c>
    </row>
  </sheetData>
  <mergeCells count="13">
    <mergeCell ref="G6:M6"/>
    <mergeCell ref="G26:M26"/>
    <mergeCell ref="G49:M49"/>
    <mergeCell ref="G67:M67"/>
    <mergeCell ref="G84:M84"/>
    <mergeCell ref="G196:M196"/>
    <mergeCell ref="G215:M215"/>
    <mergeCell ref="G100:M100"/>
    <mergeCell ref="G116:M116"/>
    <mergeCell ref="G132:M132"/>
    <mergeCell ref="G148:M148"/>
    <mergeCell ref="G164:M164"/>
    <mergeCell ref="G180:M180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E5:P155"/>
  <sheetViews>
    <sheetView topLeftCell="A99" workbookViewId="0">
      <selection activeCell="L17" sqref="L17"/>
    </sheetView>
  </sheetViews>
  <sheetFormatPr defaultRowHeight="14.25"/>
  <sheetData>
    <row r="5" spans="5:16">
      <c r="E5">
        <v>3506</v>
      </c>
      <c r="G5" s="12" t="s">
        <v>5</v>
      </c>
      <c r="H5" s="12"/>
      <c r="I5" s="12"/>
      <c r="J5" s="12"/>
      <c r="K5" s="12"/>
      <c r="L5" s="12"/>
      <c r="M5" s="12"/>
    </row>
    <row r="6" spans="5:16">
      <c r="P6">
        <v>14</v>
      </c>
    </row>
    <row r="7" spans="5:16">
      <c r="G7" s="1" t="s">
        <v>0</v>
      </c>
      <c r="H7" s="1" t="s">
        <v>1</v>
      </c>
      <c r="I7" s="1" t="s">
        <v>6</v>
      </c>
      <c r="J7" s="1" t="s">
        <v>2</v>
      </c>
      <c r="K7" s="1" t="s">
        <v>6</v>
      </c>
      <c r="L7" s="1" t="s">
        <v>3</v>
      </c>
      <c r="M7" s="1" t="s">
        <v>4</v>
      </c>
      <c r="P7">
        <v>12</v>
      </c>
    </row>
    <row r="8" spans="5:16">
      <c r="G8" s="2"/>
      <c r="H8" s="2"/>
      <c r="I8" s="2"/>
      <c r="J8" s="2"/>
      <c r="K8" s="2"/>
      <c r="L8" s="2"/>
      <c r="M8" s="2"/>
    </row>
    <row r="9" spans="5:16">
      <c r="G9" s="1">
        <v>1</v>
      </c>
      <c r="H9" s="5">
        <v>30</v>
      </c>
      <c r="I9" s="1">
        <f>H9*1.8</f>
        <v>54</v>
      </c>
      <c r="J9" s="1"/>
      <c r="K9" s="1">
        <f>I9</f>
        <v>54</v>
      </c>
      <c r="L9" s="1">
        <v>30</v>
      </c>
      <c r="M9" s="1">
        <v>24</v>
      </c>
    </row>
    <row r="10" spans="5:16">
      <c r="G10" s="1">
        <v>2</v>
      </c>
      <c r="H10" s="1">
        <v>25</v>
      </c>
      <c r="I10" s="1">
        <f>H10*1.8</f>
        <v>45</v>
      </c>
      <c r="J10" s="1"/>
      <c r="K10" s="1">
        <f>I10*1.8</f>
        <v>81</v>
      </c>
      <c r="L10" s="1">
        <f>H10+L9</f>
        <v>55</v>
      </c>
      <c r="M10" s="1">
        <f>K10-L10</f>
        <v>26</v>
      </c>
    </row>
    <row r="11" spans="5:16">
      <c r="G11" s="1">
        <v>3</v>
      </c>
      <c r="H11" s="1">
        <v>30</v>
      </c>
      <c r="I11" s="1">
        <f t="shared" ref="I11:I17" si="0">H11*1.8</f>
        <v>54</v>
      </c>
      <c r="J11" s="1"/>
      <c r="K11" s="1">
        <f t="shared" ref="K11:K17" si="1">I11*1.8</f>
        <v>97.2</v>
      </c>
      <c r="L11" s="1">
        <f t="shared" ref="L11:L17" si="2">H11+L10</f>
        <v>85</v>
      </c>
      <c r="M11" s="1">
        <f t="shared" ref="M11:M17" si="3">K11-L11</f>
        <v>12.200000000000003</v>
      </c>
    </row>
    <row r="12" spans="5:16">
      <c r="G12" s="1">
        <v>4</v>
      </c>
      <c r="H12" s="1">
        <v>45</v>
      </c>
      <c r="I12" s="1">
        <f t="shared" si="0"/>
        <v>81</v>
      </c>
      <c r="J12" s="1"/>
      <c r="K12" s="1">
        <f t="shared" si="1"/>
        <v>145.80000000000001</v>
      </c>
      <c r="L12" s="1">
        <f t="shared" si="2"/>
        <v>130</v>
      </c>
      <c r="M12" s="1">
        <f t="shared" si="3"/>
        <v>15.800000000000011</v>
      </c>
    </row>
    <row r="13" spans="5:16">
      <c r="G13" s="1">
        <v>5</v>
      </c>
      <c r="H13" s="1">
        <v>65</v>
      </c>
      <c r="I13" s="1">
        <f t="shared" si="0"/>
        <v>117</v>
      </c>
      <c r="J13" s="1"/>
      <c r="K13" s="1">
        <f t="shared" si="1"/>
        <v>210.6</v>
      </c>
      <c r="L13" s="1">
        <f t="shared" si="2"/>
        <v>195</v>
      </c>
      <c r="M13" s="1">
        <f t="shared" si="3"/>
        <v>15.599999999999994</v>
      </c>
    </row>
    <row r="14" spans="5:16">
      <c r="G14" s="1">
        <v>6</v>
      </c>
      <c r="H14" s="1">
        <v>95</v>
      </c>
      <c r="I14" s="1">
        <f t="shared" si="0"/>
        <v>171</v>
      </c>
      <c r="J14" s="1"/>
      <c r="K14" s="1">
        <f t="shared" si="1"/>
        <v>307.8</v>
      </c>
      <c r="L14" s="1">
        <f t="shared" si="2"/>
        <v>290</v>
      </c>
      <c r="M14" s="1">
        <f t="shared" si="3"/>
        <v>17.800000000000011</v>
      </c>
    </row>
    <row r="15" spans="5:16">
      <c r="G15" s="1">
        <v>7</v>
      </c>
      <c r="H15" s="1">
        <v>135</v>
      </c>
      <c r="I15" s="1">
        <f t="shared" si="0"/>
        <v>243</v>
      </c>
      <c r="J15" s="1"/>
      <c r="K15" s="1">
        <f t="shared" si="1"/>
        <v>437.40000000000003</v>
      </c>
      <c r="L15" s="1">
        <f t="shared" si="2"/>
        <v>425</v>
      </c>
      <c r="M15" s="1">
        <f t="shared" si="3"/>
        <v>12.400000000000034</v>
      </c>
    </row>
    <row r="16" spans="5:16">
      <c r="G16" s="1">
        <v>8</v>
      </c>
      <c r="H16" s="1">
        <v>196</v>
      </c>
      <c r="I16" s="11">
        <f t="shared" si="0"/>
        <v>352.8</v>
      </c>
      <c r="J16" s="1"/>
      <c r="K16" s="1">
        <f t="shared" si="1"/>
        <v>635.04000000000008</v>
      </c>
      <c r="L16" s="1">
        <f t="shared" si="2"/>
        <v>621</v>
      </c>
      <c r="M16" s="1">
        <f t="shared" si="3"/>
        <v>14.040000000000077</v>
      </c>
    </row>
    <row r="17" spans="5:13">
      <c r="G17" s="1">
        <v>9</v>
      </c>
      <c r="H17" s="1">
        <v>285</v>
      </c>
      <c r="I17" s="1">
        <f t="shared" si="0"/>
        <v>513</v>
      </c>
      <c r="J17" s="1"/>
      <c r="K17" s="1">
        <f t="shared" si="1"/>
        <v>923.4</v>
      </c>
      <c r="L17" s="1">
        <f t="shared" si="2"/>
        <v>906</v>
      </c>
      <c r="M17" s="1">
        <f t="shared" si="3"/>
        <v>17.399999999999977</v>
      </c>
    </row>
    <row r="22" spans="5:13">
      <c r="E22">
        <v>3534</v>
      </c>
      <c r="G22" s="12" t="s">
        <v>5</v>
      </c>
      <c r="H22" s="12"/>
      <c r="I22" s="12"/>
      <c r="J22" s="12"/>
      <c r="K22" s="12"/>
      <c r="L22" s="12"/>
      <c r="M22" s="12"/>
    </row>
    <row r="24" spans="5:13">
      <c r="G24" s="1" t="s">
        <v>0</v>
      </c>
      <c r="H24" s="1" t="s">
        <v>1</v>
      </c>
      <c r="I24" s="1" t="s">
        <v>6</v>
      </c>
      <c r="J24" s="1" t="s">
        <v>2</v>
      </c>
      <c r="K24" s="1" t="s">
        <v>6</v>
      </c>
      <c r="L24" s="1" t="s">
        <v>3</v>
      </c>
      <c r="M24" s="1" t="s">
        <v>4</v>
      </c>
    </row>
    <row r="25" spans="5:13">
      <c r="G25" s="2"/>
      <c r="H25" s="2"/>
      <c r="I25" s="2"/>
      <c r="J25" s="2"/>
      <c r="K25" s="2"/>
      <c r="L25" s="2"/>
      <c r="M25" s="2"/>
    </row>
    <row r="26" spans="5:13">
      <c r="G26" s="1">
        <v>1</v>
      </c>
      <c r="H26" s="5">
        <v>30</v>
      </c>
      <c r="I26" s="1">
        <f>H26*1.8</f>
        <v>54</v>
      </c>
      <c r="J26" s="1"/>
      <c r="K26" s="1">
        <f>I26</f>
        <v>54</v>
      </c>
      <c r="L26" s="1">
        <v>30</v>
      </c>
      <c r="M26" s="1">
        <v>24</v>
      </c>
    </row>
    <row r="27" spans="5:13">
      <c r="G27" s="1">
        <v>2</v>
      </c>
      <c r="H27" s="1">
        <v>25</v>
      </c>
      <c r="I27" s="1">
        <f>H27*1.8</f>
        <v>45</v>
      </c>
      <c r="J27" s="1"/>
      <c r="K27" s="1">
        <f>I27*1.8</f>
        <v>81</v>
      </c>
      <c r="L27" s="1">
        <f>H27+L26</f>
        <v>55</v>
      </c>
      <c r="M27" s="1">
        <f>K27-L27</f>
        <v>26</v>
      </c>
    </row>
    <row r="28" spans="5:13">
      <c r="G28" s="1">
        <v>3</v>
      </c>
      <c r="H28" s="1">
        <v>30</v>
      </c>
      <c r="I28" s="1">
        <f t="shared" ref="I28:I34" si="4">H28*1.8</f>
        <v>54</v>
      </c>
      <c r="J28" s="1"/>
      <c r="K28" s="1">
        <f t="shared" ref="K28:K34" si="5">I28*1.8</f>
        <v>97.2</v>
      </c>
      <c r="L28" s="1">
        <f t="shared" ref="L28:L34" si="6">H28+L27</f>
        <v>85</v>
      </c>
      <c r="M28" s="1">
        <f t="shared" ref="M28:M34" si="7">K28-L28</f>
        <v>12.200000000000003</v>
      </c>
    </row>
    <row r="29" spans="5:13">
      <c r="G29" s="1">
        <v>4</v>
      </c>
      <c r="H29" s="1">
        <v>45</v>
      </c>
      <c r="I29" s="1">
        <f t="shared" si="4"/>
        <v>81</v>
      </c>
      <c r="J29" s="1"/>
      <c r="K29" s="1">
        <f t="shared" si="5"/>
        <v>145.80000000000001</v>
      </c>
      <c r="L29" s="1">
        <f t="shared" si="6"/>
        <v>130</v>
      </c>
      <c r="M29" s="1">
        <f t="shared" si="7"/>
        <v>15.800000000000011</v>
      </c>
    </row>
    <row r="30" spans="5:13">
      <c r="G30" s="1">
        <v>5</v>
      </c>
      <c r="H30" s="1">
        <v>65</v>
      </c>
      <c r="I30" s="1">
        <f t="shared" si="4"/>
        <v>117</v>
      </c>
      <c r="J30" s="1"/>
      <c r="K30" s="1">
        <f t="shared" si="5"/>
        <v>210.6</v>
      </c>
      <c r="L30" s="1">
        <f t="shared" si="6"/>
        <v>195</v>
      </c>
      <c r="M30" s="1">
        <f t="shared" si="7"/>
        <v>15.599999999999994</v>
      </c>
    </row>
    <row r="31" spans="5:13">
      <c r="G31" s="1">
        <v>6</v>
      </c>
      <c r="H31" s="1">
        <v>95</v>
      </c>
      <c r="I31" s="1">
        <f t="shared" si="4"/>
        <v>171</v>
      </c>
      <c r="J31" s="1"/>
      <c r="K31" s="1">
        <f t="shared" si="5"/>
        <v>307.8</v>
      </c>
      <c r="L31" s="1">
        <f t="shared" si="6"/>
        <v>290</v>
      </c>
      <c r="M31" s="1">
        <f t="shared" si="7"/>
        <v>17.800000000000011</v>
      </c>
    </row>
    <row r="32" spans="5:13">
      <c r="G32" s="1">
        <v>7</v>
      </c>
      <c r="H32" s="1">
        <v>135</v>
      </c>
      <c r="I32" s="1">
        <f t="shared" si="4"/>
        <v>243</v>
      </c>
      <c r="J32" s="1"/>
      <c r="K32" s="1">
        <f t="shared" si="5"/>
        <v>437.40000000000003</v>
      </c>
      <c r="L32" s="1">
        <f t="shared" si="6"/>
        <v>425</v>
      </c>
      <c r="M32" s="1">
        <f t="shared" si="7"/>
        <v>12.400000000000034</v>
      </c>
    </row>
    <row r="33" spans="5:13">
      <c r="G33" s="1">
        <v>8</v>
      </c>
      <c r="H33" s="1">
        <v>196</v>
      </c>
      <c r="I33" s="1">
        <f t="shared" si="4"/>
        <v>352.8</v>
      </c>
      <c r="J33" s="1"/>
      <c r="K33" s="1">
        <f t="shared" si="5"/>
        <v>635.04000000000008</v>
      </c>
      <c r="L33" s="1">
        <f t="shared" si="6"/>
        <v>621</v>
      </c>
      <c r="M33" s="1">
        <f t="shared" si="7"/>
        <v>14.040000000000077</v>
      </c>
    </row>
    <row r="34" spans="5:13">
      <c r="G34" s="1">
        <v>9</v>
      </c>
      <c r="H34" s="1">
        <v>285</v>
      </c>
      <c r="I34" s="1">
        <f t="shared" si="4"/>
        <v>513</v>
      </c>
      <c r="J34" s="1"/>
      <c r="K34" s="1">
        <f t="shared" si="5"/>
        <v>923.4</v>
      </c>
      <c r="L34" s="1">
        <f t="shared" si="6"/>
        <v>906</v>
      </c>
      <c r="M34" s="1">
        <f t="shared" si="7"/>
        <v>17.399999999999977</v>
      </c>
    </row>
    <row r="38" spans="5:13">
      <c r="E38">
        <v>3562</v>
      </c>
      <c r="G38" s="12" t="s">
        <v>5</v>
      </c>
      <c r="H38" s="12"/>
      <c r="I38" s="12"/>
      <c r="J38" s="12"/>
      <c r="K38" s="12"/>
      <c r="L38" s="12"/>
      <c r="M38" s="12"/>
    </row>
    <row r="40" spans="5:13">
      <c r="G40" s="1" t="s">
        <v>0</v>
      </c>
      <c r="H40" s="1" t="s">
        <v>1</v>
      </c>
      <c r="I40" s="1" t="s">
        <v>6</v>
      </c>
      <c r="J40" s="1" t="s">
        <v>2</v>
      </c>
      <c r="K40" s="1" t="s">
        <v>6</v>
      </c>
      <c r="L40" s="1" t="s">
        <v>3</v>
      </c>
      <c r="M40" s="1" t="s">
        <v>4</v>
      </c>
    </row>
    <row r="41" spans="5:13">
      <c r="G41" s="2"/>
      <c r="H41" s="2"/>
      <c r="I41" s="2"/>
      <c r="J41" s="2"/>
      <c r="K41" s="2"/>
      <c r="L41" s="2"/>
      <c r="M41" s="2"/>
    </row>
    <row r="42" spans="5:13">
      <c r="G42" s="1">
        <v>1</v>
      </c>
      <c r="H42" s="5">
        <v>30</v>
      </c>
      <c r="I42" s="1">
        <f>H42*1.8</f>
        <v>54</v>
      </c>
      <c r="J42" s="1"/>
      <c r="K42" s="1">
        <f>I42</f>
        <v>54</v>
      </c>
      <c r="L42" s="1">
        <v>30</v>
      </c>
      <c r="M42" s="1">
        <v>24</v>
      </c>
    </row>
    <row r="43" spans="5:13">
      <c r="G43" s="1">
        <v>2</v>
      </c>
      <c r="H43" s="1">
        <v>25</v>
      </c>
      <c r="I43" s="1">
        <f>H43*1.8</f>
        <v>45</v>
      </c>
      <c r="J43" s="1"/>
      <c r="K43" s="1">
        <f>I43*1.8</f>
        <v>81</v>
      </c>
      <c r="L43" s="1">
        <f>H43+L42</f>
        <v>55</v>
      </c>
      <c r="M43" s="1">
        <f>K43-L43</f>
        <v>26</v>
      </c>
    </row>
    <row r="44" spans="5:13">
      <c r="G44" s="1">
        <v>3</v>
      </c>
      <c r="H44" s="1">
        <v>30</v>
      </c>
      <c r="I44" s="1">
        <f t="shared" ref="I44:I50" si="8">H44*1.8</f>
        <v>54</v>
      </c>
      <c r="J44" s="1"/>
      <c r="K44" s="1">
        <f t="shared" ref="K44:K50" si="9">I44*1.8</f>
        <v>97.2</v>
      </c>
      <c r="L44" s="1">
        <f t="shared" ref="L44:L50" si="10">H44+L43</f>
        <v>85</v>
      </c>
      <c r="M44" s="1">
        <f t="shared" ref="M44:M50" si="11">K44-L44</f>
        <v>12.200000000000003</v>
      </c>
    </row>
    <row r="45" spans="5:13">
      <c r="G45" s="1">
        <v>4</v>
      </c>
      <c r="H45" s="1">
        <v>45</v>
      </c>
      <c r="I45" s="1">
        <f t="shared" si="8"/>
        <v>81</v>
      </c>
      <c r="J45" s="1"/>
      <c r="K45" s="1">
        <f t="shared" si="9"/>
        <v>145.80000000000001</v>
      </c>
      <c r="L45" s="1">
        <f t="shared" si="10"/>
        <v>130</v>
      </c>
      <c r="M45" s="1">
        <f t="shared" si="11"/>
        <v>15.800000000000011</v>
      </c>
    </row>
    <row r="46" spans="5:13">
      <c r="G46" s="1">
        <v>5</v>
      </c>
      <c r="H46" s="1">
        <v>65</v>
      </c>
      <c r="I46" s="1">
        <f t="shared" si="8"/>
        <v>117</v>
      </c>
      <c r="J46" s="1"/>
      <c r="K46" s="1">
        <f t="shared" si="9"/>
        <v>210.6</v>
      </c>
      <c r="L46" s="1">
        <f t="shared" si="10"/>
        <v>195</v>
      </c>
      <c r="M46" s="1">
        <f t="shared" si="11"/>
        <v>15.599999999999994</v>
      </c>
    </row>
    <row r="47" spans="5:13">
      <c r="G47" s="1">
        <v>6</v>
      </c>
      <c r="H47" s="1">
        <v>95</v>
      </c>
      <c r="I47" s="1">
        <f t="shared" si="8"/>
        <v>171</v>
      </c>
      <c r="J47" s="1"/>
      <c r="K47" s="1">
        <f t="shared" si="9"/>
        <v>307.8</v>
      </c>
      <c r="L47" s="1">
        <f t="shared" si="10"/>
        <v>290</v>
      </c>
      <c r="M47" s="1">
        <f t="shared" si="11"/>
        <v>17.800000000000011</v>
      </c>
    </row>
    <row r="48" spans="5:13">
      <c r="G48" s="1">
        <v>7</v>
      </c>
      <c r="H48" s="1">
        <v>135</v>
      </c>
      <c r="I48" s="1">
        <f t="shared" si="8"/>
        <v>243</v>
      </c>
      <c r="J48" s="1"/>
      <c r="K48" s="1">
        <f t="shared" si="9"/>
        <v>437.40000000000003</v>
      </c>
      <c r="L48" s="1">
        <f t="shared" si="10"/>
        <v>425</v>
      </c>
      <c r="M48" s="1">
        <f t="shared" si="11"/>
        <v>12.400000000000034</v>
      </c>
    </row>
    <row r="49" spans="5:13">
      <c r="G49" s="1">
        <v>8</v>
      </c>
      <c r="H49" s="1">
        <v>196</v>
      </c>
      <c r="I49" s="1">
        <f t="shared" si="8"/>
        <v>352.8</v>
      </c>
      <c r="J49" s="1"/>
      <c r="K49" s="1">
        <f t="shared" si="9"/>
        <v>635.04000000000008</v>
      </c>
      <c r="L49" s="1">
        <f t="shared" si="10"/>
        <v>621</v>
      </c>
      <c r="M49" s="1">
        <f t="shared" si="11"/>
        <v>14.040000000000077</v>
      </c>
    </row>
    <row r="50" spans="5:13">
      <c r="G50" s="1">
        <v>9</v>
      </c>
      <c r="H50" s="1">
        <v>285</v>
      </c>
      <c r="I50" s="1">
        <f t="shared" si="8"/>
        <v>513</v>
      </c>
      <c r="J50" s="1"/>
      <c r="K50" s="1">
        <f t="shared" si="9"/>
        <v>923.4</v>
      </c>
      <c r="L50" s="1">
        <f t="shared" si="10"/>
        <v>906</v>
      </c>
      <c r="M50" s="1">
        <f t="shared" si="11"/>
        <v>17.399999999999977</v>
      </c>
    </row>
    <row r="53" spans="5:13">
      <c r="E53">
        <v>3590</v>
      </c>
      <c r="G53" s="12" t="s">
        <v>5</v>
      </c>
      <c r="H53" s="12"/>
      <c r="I53" s="12"/>
      <c r="J53" s="12"/>
      <c r="K53" s="12"/>
      <c r="L53" s="12"/>
      <c r="M53" s="12"/>
    </row>
    <row r="55" spans="5:13">
      <c r="G55" s="1" t="s">
        <v>0</v>
      </c>
      <c r="H55" s="1" t="s">
        <v>1</v>
      </c>
      <c r="I55" s="1" t="s">
        <v>6</v>
      </c>
      <c r="J55" s="1" t="s">
        <v>2</v>
      </c>
      <c r="K55" s="1" t="s">
        <v>6</v>
      </c>
      <c r="L55" s="1" t="s">
        <v>3</v>
      </c>
      <c r="M55" s="1" t="s">
        <v>4</v>
      </c>
    </row>
    <row r="56" spans="5:13">
      <c r="G56" s="2"/>
      <c r="H56" s="2"/>
      <c r="I56" s="2"/>
      <c r="J56" s="2"/>
      <c r="K56" s="2"/>
      <c r="L56" s="2"/>
      <c r="M56" s="2"/>
    </row>
    <row r="57" spans="5:13">
      <c r="G57" s="1">
        <v>1</v>
      </c>
      <c r="H57" s="5">
        <v>30</v>
      </c>
      <c r="I57" s="1">
        <f>H57*1.8</f>
        <v>54</v>
      </c>
      <c r="J57" s="1"/>
      <c r="K57" s="1">
        <f>I57</f>
        <v>54</v>
      </c>
      <c r="L57" s="1">
        <v>30</v>
      </c>
      <c r="M57" s="1">
        <v>24</v>
      </c>
    </row>
    <row r="58" spans="5:13">
      <c r="G58" s="1">
        <v>2</v>
      </c>
      <c r="H58" s="1">
        <v>25</v>
      </c>
      <c r="I58" s="1">
        <f>H58*1.8</f>
        <v>45</v>
      </c>
      <c r="J58" s="1"/>
      <c r="K58" s="1">
        <f>I58*1.8</f>
        <v>81</v>
      </c>
      <c r="L58" s="1">
        <f>H58+L57</f>
        <v>55</v>
      </c>
      <c r="M58" s="1">
        <f>K58-L58</f>
        <v>26</v>
      </c>
    </row>
    <row r="59" spans="5:13">
      <c r="G59" s="1">
        <v>3</v>
      </c>
      <c r="H59" s="1">
        <v>30</v>
      </c>
      <c r="I59" s="1">
        <f t="shared" ref="I59:I65" si="12">H59*1.8</f>
        <v>54</v>
      </c>
      <c r="J59" s="1"/>
      <c r="K59" s="1">
        <f t="shared" ref="K59:K65" si="13">I59*1.8</f>
        <v>97.2</v>
      </c>
      <c r="L59" s="1">
        <f t="shared" ref="L59:L65" si="14">H59+L58</f>
        <v>85</v>
      </c>
      <c r="M59" s="1">
        <f t="shared" ref="M59:M65" si="15">K59-L59</f>
        <v>12.200000000000003</v>
      </c>
    </row>
    <row r="60" spans="5:13">
      <c r="G60" s="1">
        <v>4</v>
      </c>
      <c r="H60" s="1">
        <v>45</v>
      </c>
      <c r="I60" s="1">
        <f t="shared" si="12"/>
        <v>81</v>
      </c>
      <c r="J60" s="1"/>
      <c r="K60" s="1">
        <f t="shared" si="13"/>
        <v>145.80000000000001</v>
      </c>
      <c r="L60" s="1">
        <f t="shared" si="14"/>
        <v>130</v>
      </c>
      <c r="M60" s="1">
        <f t="shared" si="15"/>
        <v>15.800000000000011</v>
      </c>
    </row>
    <row r="61" spans="5:13">
      <c r="G61" s="1">
        <v>5</v>
      </c>
      <c r="H61" s="1">
        <v>65</v>
      </c>
      <c r="I61" s="1">
        <f t="shared" si="12"/>
        <v>117</v>
      </c>
      <c r="J61" s="1"/>
      <c r="K61" s="1">
        <f t="shared" si="13"/>
        <v>210.6</v>
      </c>
      <c r="L61" s="1">
        <f t="shared" si="14"/>
        <v>195</v>
      </c>
      <c r="M61" s="1">
        <f t="shared" si="15"/>
        <v>15.599999999999994</v>
      </c>
    </row>
    <row r="62" spans="5:13">
      <c r="G62" s="1">
        <v>6</v>
      </c>
      <c r="H62" s="1">
        <v>95</v>
      </c>
      <c r="I62" s="1">
        <f t="shared" si="12"/>
        <v>171</v>
      </c>
      <c r="J62" s="1"/>
      <c r="K62" s="1">
        <f t="shared" si="13"/>
        <v>307.8</v>
      </c>
      <c r="L62" s="1">
        <f t="shared" si="14"/>
        <v>290</v>
      </c>
      <c r="M62" s="1">
        <f t="shared" si="15"/>
        <v>17.800000000000011</v>
      </c>
    </row>
    <row r="63" spans="5:13">
      <c r="G63" s="1">
        <v>7</v>
      </c>
      <c r="H63" s="1">
        <v>135</v>
      </c>
      <c r="I63" s="1">
        <f t="shared" si="12"/>
        <v>243</v>
      </c>
      <c r="J63" s="1"/>
      <c r="K63" s="1">
        <f t="shared" si="13"/>
        <v>437.40000000000003</v>
      </c>
      <c r="L63" s="1">
        <f t="shared" si="14"/>
        <v>425</v>
      </c>
      <c r="M63" s="1">
        <f t="shared" si="15"/>
        <v>12.400000000000034</v>
      </c>
    </row>
    <row r="64" spans="5:13">
      <c r="G64" s="1">
        <v>8</v>
      </c>
      <c r="H64" s="1">
        <v>196</v>
      </c>
      <c r="I64" s="1">
        <f t="shared" si="12"/>
        <v>352.8</v>
      </c>
      <c r="J64" s="1"/>
      <c r="K64" s="1">
        <f t="shared" si="13"/>
        <v>635.04000000000008</v>
      </c>
      <c r="L64" s="1">
        <f t="shared" si="14"/>
        <v>621</v>
      </c>
      <c r="M64" s="1">
        <f t="shared" si="15"/>
        <v>14.040000000000077</v>
      </c>
    </row>
    <row r="65" spans="5:13">
      <c r="G65" s="1">
        <v>9</v>
      </c>
      <c r="H65" s="1">
        <v>285</v>
      </c>
      <c r="I65" s="1">
        <f t="shared" si="12"/>
        <v>513</v>
      </c>
      <c r="J65" s="1"/>
      <c r="K65" s="1">
        <f t="shared" si="13"/>
        <v>923.4</v>
      </c>
      <c r="L65" s="1">
        <f t="shared" si="14"/>
        <v>906</v>
      </c>
      <c r="M65" s="1">
        <f t="shared" si="15"/>
        <v>17.399999999999977</v>
      </c>
    </row>
    <row r="68" spans="5:13">
      <c r="E68">
        <v>3618</v>
      </c>
      <c r="G68" s="12" t="s">
        <v>5</v>
      </c>
      <c r="H68" s="12"/>
      <c r="I68" s="12"/>
      <c r="J68" s="12"/>
      <c r="K68" s="12"/>
      <c r="L68" s="12"/>
      <c r="M68" s="12"/>
    </row>
    <row r="70" spans="5:13">
      <c r="G70" s="1" t="s">
        <v>0</v>
      </c>
      <c r="H70" s="1" t="s">
        <v>1</v>
      </c>
      <c r="I70" s="1" t="s">
        <v>6</v>
      </c>
      <c r="J70" s="1" t="s">
        <v>2</v>
      </c>
      <c r="K70" s="1" t="s">
        <v>6</v>
      </c>
      <c r="L70" s="1" t="s">
        <v>3</v>
      </c>
      <c r="M70" s="1" t="s">
        <v>4</v>
      </c>
    </row>
    <row r="71" spans="5:13">
      <c r="G71" s="2"/>
      <c r="H71" s="2"/>
      <c r="I71" s="2"/>
      <c r="J71" s="2"/>
      <c r="K71" s="2"/>
      <c r="L71" s="2"/>
      <c r="M71" s="2"/>
    </row>
    <row r="72" spans="5:13">
      <c r="G72" s="1">
        <v>1</v>
      </c>
      <c r="H72" s="7">
        <v>30</v>
      </c>
      <c r="I72" s="1">
        <f>H72*1.8</f>
        <v>54</v>
      </c>
      <c r="J72" s="1"/>
      <c r="K72" s="1">
        <f>I72</f>
        <v>54</v>
      </c>
      <c r="L72" s="1">
        <v>30</v>
      </c>
      <c r="M72" s="1">
        <v>24</v>
      </c>
    </row>
    <row r="73" spans="5:13">
      <c r="G73" s="1">
        <v>2</v>
      </c>
      <c r="H73" s="5">
        <v>25</v>
      </c>
      <c r="I73" s="7">
        <f>H73*1.8</f>
        <v>45</v>
      </c>
      <c r="J73" s="1"/>
      <c r="K73" s="1">
        <f>I73*1.8</f>
        <v>81</v>
      </c>
      <c r="L73" s="1">
        <f>H73+L72</f>
        <v>55</v>
      </c>
      <c r="M73" s="1">
        <f>K73-L73</f>
        <v>26</v>
      </c>
    </row>
    <row r="74" spans="5:13">
      <c r="G74" s="1">
        <v>3</v>
      </c>
      <c r="H74" s="7">
        <v>30</v>
      </c>
      <c r="I74" s="1">
        <f t="shared" ref="I74:I80" si="16">H74*1.8</f>
        <v>54</v>
      </c>
      <c r="J74" s="1"/>
      <c r="K74" s="1">
        <f t="shared" ref="K74:K80" si="17">I74*1.8</f>
        <v>97.2</v>
      </c>
      <c r="L74" s="1">
        <f t="shared" ref="L74:L80" si="18">H74+L73</f>
        <v>85</v>
      </c>
      <c r="M74" s="1">
        <f t="shared" ref="M74:M80" si="19">K74-L74</f>
        <v>12.200000000000003</v>
      </c>
    </row>
    <row r="75" spans="5:13">
      <c r="G75" s="1">
        <v>4</v>
      </c>
      <c r="H75" s="7">
        <v>45</v>
      </c>
      <c r="I75" s="1">
        <f t="shared" si="16"/>
        <v>81</v>
      </c>
      <c r="J75" s="1"/>
      <c r="K75" s="1">
        <f t="shared" si="17"/>
        <v>145.80000000000001</v>
      </c>
      <c r="L75" s="1">
        <f t="shared" si="18"/>
        <v>130</v>
      </c>
      <c r="M75" s="1">
        <f t="shared" si="19"/>
        <v>15.800000000000011</v>
      </c>
    </row>
    <row r="76" spans="5:13">
      <c r="G76" s="1">
        <v>5</v>
      </c>
      <c r="H76" s="5">
        <v>65</v>
      </c>
      <c r="I76" s="5">
        <f t="shared" si="16"/>
        <v>117</v>
      </c>
      <c r="J76" s="1"/>
      <c r="K76" s="1">
        <f t="shared" si="17"/>
        <v>210.6</v>
      </c>
      <c r="L76" s="1">
        <f t="shared" si="18"/>
        <v>195</v>
      </c>
      <c r="M76" s="1">
        <f t="shared" si="19"/>
        <v>15.599999999999994</v>
      </c>
    </row>
    <row r="77" spans="5:13">
      <c r="G77" s="1">
        <v>6</v>
      </c>
      <c r="H77" s="1">
        <v>95</v>
      </c>
      <c r="I77" s="1">
        <f t="shared" si="16"/>
        <v>171</v>
      </c>
      <c r="J77" s="1"/>
      <c r="K77" s="1">
        <f t="shared" si="17"/>
        <v>307.8</v>
      </c>
      <c r="L77" s="1">
        <f t="shared" si="18"/>
        <v>290</v>
      </c>
      <c r="M77" s="1">
        <f t="shared" si="19"/>
        <v>17.800000000000011</v>
      </c>
    </row>
    <row r="78" spans="5:13">
      <c r="G78" s="1">
        <v>7</v>
      </c>
      <c r="H78" s="1">
        <v>135</v>
      </c>
      <c r="I78" s="1">
        <f t="shared" si="16"/>
        <v>243</v>
      </c>
      <c r="J78" s="1"/>
      <c r="K78" s="1">
        <f t="shared" si="17"/>
        <v>437.40000000000003</v>
      </c>
      <c r="L78" s="1">
        <f t="shared" si="18"/>
        <v>425</v>
      </c>
      <c r="M78" s="1">
        <f t="shared" si="19"/>
        <v>12.400000000000034</v>
      </c>
    </row>
    <row r="79" spans="5:13">
      <c r="G79" s="1">
        <v>8</v>
      </c>
      <c r="H79" s="1">
        <v>196</v>
      </c>
      <c r="I79" s="1">
        <f t="shared" si="16"/>
        <v>352.8</v>
      </c>
      <c r="J79" s="1"/>
      <c r="K79" s="1">
        <f t="shared" si="17"/>
        <v>635.04000000000008</v>
      </c>
      <c r="L79" s="1">
        <f t="shared" si="18"/>
        <v>621</v>
      </c>
      <c r="M79" s="1">
        <f t="shared" si="19"/>
        <v>14.040000000000077</v>
      </c>
    </row>
    <row r="80" spans="5:13">
      <c r="G80" s="1">
        <v>9</v>
      </c>
      <c r="H80" s="1">
        <v>285</v>
      </c>
      <c r="I80" s="1">
        <f t="shared" si="16"/>
        <v>513</v>
      </c>
      <c r="J80" s="1"/>
      <c r="K80" s="1">
        <f t="shared" si="17"/>
        <v>923.4</v>
      </c>
      <c r="L80" s="1">
        <f t="shared" si="18"/>
        <v>906</v>
      </c>
      <c r="M80" s="1">
        <f t="shared" si="19"/>
        <v>17.399999999999977</v>
      </c>
    </row>
    <row r="83" spans="5:13">
      <c r="E83">
        <v>3662</v>
      </c>
      <c r="G83" s="12" t="s">
        <v>5</v>
      </c>
      <c r="H83" s="12"/>
      <c r="I83" s="12"/>
      <c r="J83" s="12"/>
      <c r="K83" s="12"/>
      <c r="L83" s="12"/>
      <c r="M83" s="12"/>
    </row>
    <row r="85" spans="5:13">
      <c r="G85" s="1" t="s">
        <v>0</v>
      </c>
      <c r="H85" s="1" t="s">
        <v>1</v>
      </c>
      <c r="I85" s="1" t="s">
        <v>6</v>
      </c>
      <c r="J85" s="1" t="s">
        <v>2</v>
      </c>
      <c r="K85" s="1" t="s">
        <v>6</v>
      </c>
      <c r="L85" s="1" t="s">
        <v>3</v>
      </c>
      <c r="M85" s="1" t="s">
        <v>4</v>
      </c>
    </row>
    <row r="86" spans="5:13">
      <c r="G86" s="2"/>
      <c r="H86" s="2"/>
      <c r="I86" s="2"/>
      <c r="J86" s="2"/>
      <c r="K86" s="2"/>
      <c r="L86" s="2"/>
      <c r="M86" s="2"/>
    </row>
    <row r="87" spans="5:13">
      <c r="G87" s="1">
        <v>1</v>
      </c>
      <c r="H87" s="5">
        <v>30</v>
      </c>
      <c r="I87" s="1">
        <f>H87*1.8</f>
        <v>54</v>
      </c>
      <c r="J87" s="1"/>
      <c r="K87" s="1">
        <f>I87</f>
        <v>54</v>
      </c>
      <c r="L87" s="1">
        <v>30</v>
      </c>
      <c r="M87" s="1">
        <v>24</v>
      </c>
    </row>
    <row r="88" spans="5:13">
      <c r="G88" s="1">
        <v>2</v>
      </c>
      <c r="H88" s="1">
        <v>25</v>
      </c>
      <c r="I88" s="1">
        <f>H88*1.8</f>
        <v>45</v>
      </c>
      <c r="J88" s="1"/>
      <c r="K88" s="1">
        <f>I88*1.8</f>
        <v>81</v>
      </c>
      <c r="L88" s="1">
        <f>H88+L87</f>
        <v>55</v>
      </c>
      <c r="M88" s="1">
        <f>K88-L88</f>
        <v>26</v>
      </c>
    </row>
    <row r="89" spans="5:13">
      <c r="G89" s="1">
        <v>3</v>
      </c>
      <c r="H89" s="1">
        <v>30</v>
      </c>
      <c r="I89" s="1">
        <f t="shared" ref="I89:I95" si="20">H89*1.8</f>
        <v>54</v>
      </c>
      <c r="J89" s="1"/>
      <c r="K89" s="1">
        <f t="shared" ref="K89:K95" si="21">I89*1.8</f>
        <v>97.2</v>
      </c>
      <c r="L89" s="1">
        <f t="shared" ref="L89:L95" si="22">H89+L88</f>
        <v>85</v>
      </c>
      <c r="M89" s="1">
        <f t="shared" ref="M89:M95" si="23">K89-L89</f>
        <v>12.200000000000003</v>
      </c>
    </row>
    <row r="90" spans="5:13">
      <c r="G90" s="1">
        <v>4</v>
      </c>
      <c r="H90" s="1">
        <v>45</v>
      </c>
      <c r="I90" s="1">
        <f t="shared" si="20"/>
        <v>81</v>
      </c>
      <c r="J90" s="1"/>
      <c r="K90" s="1">
        <f t="shared" si="21"/>
        <v>145.80000000000001</v>
      </c>
      <c r="L90" s="1">
        <f t="shared" si="22"/>
        <v>130</v>
      </c>
      <c r="M90" s="1">
        <f t="shared" si="23"/>
        <v>15.800000000000011</v>
      </c>
    </row>
    <row r="91" spans="5:13">
      <c r="G91" s="1">
        <v>5</v>
      </c>
      <c r="H91" s="1">
        <v>65</v>
      </c>
      <c r="I91" s="1">
        <f t="shared" si="20"/>
        <v>117</v>
      </c>
      <c r="J91" s="1"/>
      <c r="K91" s="1">
        <f t="shared" si="21"/>
        <v>210.6</v>
      </c>
      <c r="L91" s="1">
        <f t="shared" si="22"/>
        <v>195</v>
      </c>
      <c r="M91" s="1">
        <f t="shared" si="23"/>
        <v>15.599999999999994</v>
      </c>
    </row>
    <row r="92" spans="5:13">
      <c r="G92" s="1">
        <v>6</v>
      </c>
      <c r="H92" s="1">
        <v>95</v>
      </c>
      <c r="I92" s="1">
        <f t="shared" si="20"/>
        <v>171</v>
      </c>
      <c r="J92" s="1"/>
      <c r="K92" s="1">
        <f t="shared" si="21"/>
        <v>307.8</v>
      </c>
      <c r="L92" s="1">
        <f t="shared" si="22"/>
        <v>290</v>
      </c>
      <c r="M92" s="1">
        <f t="shared" si="23"/>
        <v>17.800000000000011</v>
      </c>
    </row>
    <row r="93" spans="5:13">
      <c r="G93" s="1">
        <v>7</v>
      </c>
      <c r="H93" s="1">
        <v>135</v>
      </c>
      <c r="I93" s="1">
        <f t="shared" si="20"/>
        <v>243</v>
      </c>
      <c r="J93" s="1"/>
      <c r="K93" s="1">
        <f t="shared" si="21"/>
        <v>437.40000000000003</v>
      </c>
      <c r="L93" s="1">
        <f t="shared" si="22"/>
        <v>425</v>
      </c>
      <c r="M93" s="1">
        <f t="shared" si="23"/>
        <v>12.400000000000034</v>
      </c>
    </row>
    <row r="94" spans="5:13">
      <c r="G94" s="1">
        <v>8</v>
      </c>
      <c r="H94" s="1">
        <v>196</v>
      </c>
      <c r="I94" s="1">
        <f t="shared" si="20"/>
        <v>352.8</v>
      </c>
      <c r="J94" s="1"/>
      <c r="K94" s="1">
        <f t="shared" si="21"/>
        <v>635.04000000000008</v>
      </c>
      <c r="L94" s="1">
        <f t="shared" si="22"/>
        <v>621</v>
      </c>
      <c r="M94" s="1">
        <f t="shared" si="23"/>
        <v>14.040000000000077</v>
      </c>
    </row>
    <row r="95" spans="5:13">
      <c r="G95" s="1">
        <v>9</v>
      </c>
      <c r="H95" s="1">
        <v>285</v>
      </c>
      <c r="I95" s="1">
        <f t="shared" si="20"/>
        <v>513</v>
      </c>
      <c r="J95" s="1"/>
      <c r="K95" s="1">
        <f t="shared" si="21"/>
        <v>923.4</v>
      </c>
      <c r="L95" s="1">
        <f t="shared" si="22"/>
        <v>906</v>
      </c>
      <c r="M95" s="1">
        <f t="shared" si="23"/>
        <v>17.399999999999977</v>
      </c>
    </row>
    <row r="98" spans="5:13">
      <c r="E98">
        <v>3692</v>
      </c>
      <c r="G98" s="12" t="s">
        <v>5</v>
      </c>
      <c r="H98" s="12"/>
      <c r="I98" s="12"/>
      <c r="J98" s="12"/>
      <c r="K98" s="12"/>
      <c r="L98" s="12"/>
      <c r="M98" s="12"/>
    </row>
    <row r="100" spans="5:13">
      <c r="G100" s="1" t="s">
        <v>0</v>
      </c>
      <c r="H100" s="1" t="s">
        <v>1</v>
      </c>
      <c r="I100" s="1" t="s">
        <v>6</v>
      </c>
      <c r="J100" s="1" t="s">
        <v>2</v>
      </c>
      <c r="K100" s="1" t="s">
        <v>6</v>
      </c>
      <c r="L100" s="1" t="s">
        <v>3</v>
      </c>
      <c r="M100" s="1" t="s">
        <v>4</v>
      </c>
    </row>
    <row r="101" spans="5:13">
      <c r="G101" s="2"/>
      <c r="H101" s="2"/>
      <c r="I101" s="2"/>
      <c r="J101" s="2"/>
      <c r="K101" s="2"/>
      <c r="L101" s="2"/>
      <c r="M101" s="2"/>
    </row>
    <row r="102" spans="5:13">
      <c r="G102" s="1">
        <v>1</v>
      </c>
      <c r="H102" s="7">
        <v>30</v>
      </c>
      <c r="I102" s="1">
        <f>H102*1.8</f>
        <v>54</v>
      </c>
      <c r="J102" s="1"/>
      <c r="K102" s="1">
        <f>I102</f>
        <v>54</v>
      </c>
      <c r="L102" s="1">
        <v>30</v>
      </c>
      <c r="M102" s="1">
        <v>24</v>
      </c>
    </row>
    <row r="103" spans="5:13">
      <c r="G103" s="1">
        <v>2</v>
      </c>
      <c r="H103" s="5">
        <v>25</v>
      </c>
      <c r="I103" s="5">
        <f>H103*1.8</f>
        <v>45</v>
      </c>
      <c r="J103" s="1"/>
      <c r="K103" s="1">
        <f>I103*1.8</f>
        <v>81</v>
      </c>
      <c r="L103" s="1">
        <f>H103+L102</f>
        <v>55</v>
      </c>
      <c r="M103" s="1">
        <f>K103-L103</f>
        <v>26</v>
      </c>
    </row>
    <row r="104" spans="5:13">
      <c r="G104" s="1">
        <v>3</v>
      </c>
      <c r="H104" s="1">
        <v>30</v>
      </c>
      <c r="I104" s="1">
        <f t="shared" ref="I104:I110" si="24">H104*1.8</f>
        <v>54</v>
      </c>
      <c r="J104" s="1"/>
      <c r="K104" s="1">
        <f t="shared" ref="K104:K110" si="25">I104*1.8</f>
        <v>97.2</v>
      </c>
      <c r="L104" s="1">
        <f t="shared" ref="L104:L110" si="26">H104+L103</f>
        <v>85</v>
      </c>
      <c r="M104" s="1">
        <f t="shared" ref="M104:M110" si="27">K104-L104</f>
        <v>12.200000000000003</v>
      </c>
    </row>
    <row r="105" spans="5:13">
      <c r="G105" s="1">
        <v>4</v>
      </c>
      <c r="H105" s="1">
        <v>45</v>
      </c>
      <c r="I105" s="1">
        <f t="shared" si="24"/>
        <v>81</v>
      </c>
      <c r="J105" s="1"/>
      <c r="K105" s="1">
        <f t="shared" si="25"/>
        <v>145.80000000000001</v>
      </c>
      <c r="L105" s="1">
        <f t="shared" si="26"/>
        <v>130</v>
      </c>
      <c r="M105" s="1">
        <f t="shared" si="27"/>
        <v>15.800000000000011</v>
      </c>
    </row>
    <row r="106" spans="5:13">
      <c r="G106" s="1">
        <v>5</v>
      </c>
      <c r="H106" s="1">
        <v>65</v>
      </c>
      <c r="I106" s="1">
        <f t="shared" si="24"/>
        <v>117</v>
      </c>
      <c r="J106" s="1"/>
      <c r="K106" s="1">
        <f t="shared" si="25"/>
        <v>210.6</v>
      </c>
      <c r="L106" s="1">
        <f t="shared" si="26"/>
        <v>195</v>
      </c>
      <c r="M106" s="1">
        <f t="shared" si="27"/>
        <v>15.599999999999994</v>
      </c>
    </row>
    <row r="107" spans="5:13">
      <c r="G107" s="1">
        <v>6</v>
      </c>
      <c r="H107" s="1">
        <v>95</v>
      </c>
      <c r="I107" s="1">
        <f t="shared" si="24"/>
        <v>171</v>
      </c>
      <c r="J107" s="1"/>
      <c r="K107" s="1">
        <f t="shared" si="25"/>
        <v>307.8</v>
      </c>
      <c r="L107" s="1">
        <f t="shared" si="26"/>
        <v>290</v>
      </c>
      <c r="M107" s="1">
        <f t="shared" si="27"/>
        <v>17.800000000000011</v>
      </c>
    </row>
    <row r="108" spans="5:13">
      <c r="G108" s="1">
        <v>7</v>
      </c>
      <c r="H108" s="1">
        <v>135</v>
      </c>
      <c r="I108" s="1">
        <f t="shared" si="24"/>
        <v>243</v>
      </c>
      <c r="J108" s="1"/>
      <c r="K108" s="1">
        <f t="shared" si="25"/>
        <v>437.40000000000003</v>
      </c>
      <c r="L108" s="1">
        <f t="shared" si="26"/>
        <v>425</v>
      </c>
      <c r="M108" s="1">
        <f t="shared" si="27"/>
        <v>12.400000000000034</v>
      </c>
    </row>
    <row r="109" spans="5:13">
      <c r="G109" s="1">
        <v>8</v>
      </c>
      <c r="H109" s="1">
        <v>196</v>
      </c>
      <c r="I109" s="1">
        <f t="shared" si="24"/>
        <v>352.8</v>
      </c>
      <c r="J109" s="1"/>
      <c r="K109" s="1">
        <f t="shared" si="25"/>
        <v>635.04000000000008</v>
      </c>
      <c r="L109" s="1">
        <f t="shared" si="26"/>
        <v>621</v>
      </c>
      <c r="M109" s="1">
        <f t="shared" si="27"/>
        <v>14.040000000000077</v>
      </c>
    </row>
    <row r="110" spans="5:13">
      <c r="G110" s="1">
        <v>9</v>
      </c>
      <c r="H110" s="1">
        <v>285</v>
      </c>
      <c r="I110" s="1">
        <f t="shared" si="24"/>
        <v>513</v>
      </c>
      <c r="J110" s="1"/>
      <c r="K110" s="1">
        <f t="shared" si="25"/>
        <v>923.4</v>
      </c>
      <c r="L110" s="1">
        <f t="shared" si="26"/>
        <v>906</v>
      </c>
      <c r="M110" s="1">
        <f t="shared" si="27"/>
        <v>17.399999999999977</v>
      </c>
    </row>
    <row r="113" spans="5:13">
      <c r="E113">
        <v>3728</v>
      </c>
      <c r="G113" s="12" t="s">
        <v>5</v>
      </c>
      <c r="H113" s="12"/>
      <c r="I113" s="12"/>
      <c r="J113" s="12"/>
      <c r="K113" s="12"/>
      <c r="L113" s="12"/>
      <c r="M113" s="12"/>
    </row>
    <row r="115" spans="5:13">
      <c r="G115" s="1" t="s">
        <v>0</v>
      </c>
      <c r="H115" s="1" t="s">
        <v>1</v>
      </c>
      <c r="I115" s="1" t="s">
        <v>6</v>
      </c>
      <c r="J115" s="1" t="s">
        <v>2</v>
      </c>
      <c r="K115" s="1" t="s">
        <v>6</v>
      </c>
      <c r="L115" s="1" t="s">
        <v>3</v>
      </c>
      <c r="M115" s="1" t="s">
        <v>4</v>
      </c>
    </row>
    <row r="116" spans="5:13">
      <c r="G116" s="2"/>
      <c r="H116" s="2"/>
      <c r="I116" s="2"/>
      <c r="J116" s="2"/>
      <c r="K116" s="2"/>
      <c r="L116" s="2"/>
      <c r="M116" s="2"/>
    </row>
    <row r="117" spans="5:13">
      <c r="G117" s="1">
        <v>1</v>
      </c>
      <c r="H117" s="7">
        <v>30</v>
      </c>
      <c r="I117" s="1">
        <f>H117*1.8</f>
        <v>54</v>
      </c>
      <c r="J117" s="1"/>
      <c r="K117" s="1">
        <f>I117</f>
        <v>54</v>
      </c>
      <c r="L117" s="1">
        <v>30</v>
      </c>
      <c r="M117" s="1">
        <v>24</v>
      </c>
    </row>
    <row r="118" spans="5:13">
      <c r="G118" s="1">
        <v>2</v>
      </c>
      <c r="H118" s="7">
        <v>25</v>
      </c>
      <c r="I118" s="1">
        <f>H118*1.8</f>
        <v>45</v>
      </c>
      <c r="J118" s="1"/>
      <c r="K118" s="1">
        <f>I118*1.8</f>
        <v>81</v>
      </c>
      <c r="L118" s="1">
        <f>H118+L117</f>
        <v>55</v>
      </c>
      <c r="M118" s="1">
        <f>K118-L118</f>
        <v>26</v>
      </c>
    </row>
    <row r="119" spans="5:13">
      <c r="G119" s="1">
        <v>3</v>
      </c>
      <c r="H119" s="7">
        <v>30</v>
      </c>
      <c r="I119" s="1">
        <f t="shared" ref="I119:I125" si="28">H119*1.8</f>
        <v>54</v>
      </c>
      <c r="J119" s="1"/>
      <c r="K119" s="1">
        <f t="shared" ref="K119:K125" si="29">I119*1.8</f>
        <v>97.2</v>
      </c>
      <c r="L119" s="1">
        <f t="shared" ref="L119:L125" si="30">H119+L118</f>
        <v>85</v>
      </c>
      <c r="M119" s="1">
        <f t="shared" ref="M119:M125" si="31">K119-L119</f>
        <v>12.200000000000003</v>
      </c>
    </row>
    <row r="120" spans="5:13">
      <c r="G120" s="1">
        <v>4</v>
      </c>
      <c r="H120" s="7">
        <v>45</v>
      </c>
      <c r="I120" s="1">
        <f t="shared" si="28"/>
        <v>81</v>
      </c>
      <c r="J120" s="1"/>
      <c r="K120" s="1">
        <f t="shared" si="29"/>
        <v>145.80000000000001</v>
      </c>
      <c r="L120" s="1">
        <f t="shared" si="30"/>
        <v>130</v>
      </c>
      <c r="M120" s="1">
        <f t="shared" si="31"/>
        <v>15.800000000000011</v>
      </c>
    </row>
    <row r="121" spans="5:13">
      <c r="G121" s="1">
        <v>5</v>
      </c>
      <c r="H121" s="7">
        <v>65</v>
      </c>
      <c r="I121" s="1">
        <f t="shared" si="28"/>
        <v>117</v>
      </c>
      <c r="J121" s="1"/>
      <c r="K121" s="1">
        <f t="shared" si="29"/>
        <v>210.6</v>
      </c>
      <c r="L121" s="1">
        <f t="shared" si="30"/>
        <v>195</v>
      </c>
      <c r="M121" s="1">
        <f t="shared" si="31"/>
        <v>15.599999999999994</v>
      </c>
    </row>
    <row r="122" spans="5:13">
      <c r="G122" s="1">
        <v>6</v>
      </c>
      <c r="H122" s="7">
        <v>95</v>
      </c>
      <c r="I122" s="1">
        <f t="shared" si="28"/>
        <v>171</v>
      </c>
      <c r="J122" s="1"/>
      <c r="K122" s="1">
        <f t="shared" si="29"/>
        <v>307.8</v>
      </c>
      <c r="L122" s="1">
        <f t="shared" si="30"/>
        <v>290</v>
      </c>
      <c r="M122" s="1">
        <f t="shared" si="31"/>
        <v>17.800000000000011</v>
      </c>
    </row>
    <row r="123" spans="5:13">
      <c r="G123" s="1">
        <v>7</v>
      </c>
      <c r="H123" s="7">
        <v>135</v>
      </c>
      <c r="I123" s="1">
        <f t="shared" si="28"/>
        <v>243</v>
      </c>
      <c r="J123" s="1"/>
      <c r="K123" s="1">
        <f t="shared" si="29"/>
        <v>437.40000000000003</v>
      </c>
      <c r="L123" s="1">
        <f t="shared" si="30"/>
        <v>425</v>
      </c>
      <c r="M123" s="1">
        <f t="shared" si="31"/>
        <v>12.400000000000034</v>
      </c>
    </row>
    <row r="124" spans="5:13">
      <c r="G124" s="1">
        <v>8</v>
      </c>
      <c r="H124" s="5">
        <v>196</v>
      </c>
      <c r="I124" s="5">
        <f t="shared" si="28"/>
        <v>352.8</v>
      </c>
      <c r="J124" s="1"/>
      <c r="K124" s="1">
        <f t="shared" si="29"/>
        <v>635.04000000000008</v>
      </c>
      <c r="L124" s="1">
        <f t="shared" si="30"/>
        <v>621</v>
      </c>
      <c r="M124" s="1">
        <f t="shared" si="31"/>
        <v>14.040000000000077</v>
      </c>
    </row>
    <row r="125" spans="5:13">
      <c r="G125" s="1">
        <v>9</v>
      </c>
      <c r="H125" s="1">
        <v>285</v>
      </c>
      <c r="I125" s="1">
        <f t="shared" si="28"/>
        <v>513</v>
      </c>
      <c r="J125" s="1"/>
      <c r="K125" s="1">
        <f t="shared" si="29"/>
        <v>923.4</v>
      </c>
      <c r="L125" s="1">
        <f t="shared" si="30"/>
        <v>906</v>
      </c>
      <c r="M125" s="1">
        <f t="shared" si="31"/>
        <v>17.399999999999977</v>
      </c>
    </row>
    <row r="128" spans="5:13">
      <c r="E128">
        <v>3816</v>
      </c>
      <c r="G128" s="12" t="s">
        <v>5</v>
      </c>
      <c r="H128" s="12"/>
      <c r="I128" s="12"/>
      <c r="J128" s="12"/>
      <c r="K128" s="12"/>
      <c r="L128" s="12"/>
      <c r="M128" s="12"/>
    </row>
    <row r="130" spans="5:13">
      <c r="G130" s="1" t="s">
        <v>0</v>
      </c>
      <c r="H130" s="1" t="s">
        <v>1</v>
      </c>
      <c r="I130" s="1" t="s">
        <v>6</v>
      </c>
      <c r="J130" s="1" t="s">
        <v>2</v>
      </c>
      <c r="K130" s="1" t="s">
        <v>6</v>
      </c>
      <c r="L130" s="1" t="s">
        <v>3</v>
      </c>
      <c r="M130" s="1" t="s">
        <v>4</v>
      </c>
    </row>
    <row r="131" spans="5:13">
      <c r="G131" s="2"/>
      <c r="H131" s="2"/>
      <c r="I131" s="2"/>
      <c r="J131" s="2"/>
      <c r="K131" s="2"/>
      <c r="L131" s="2"/>
      <c r="M131" s="2"/>
    </row>
    <row r="132" spans="5:13">
      <c r="G132" s="1">
        <v>1</v>
      </c>
      <c r="H132" s="5">
        <v>30</v>
      </c>
      <c r="I132" s="1">
        <f>H132*1.8</f>
        <v>54</v>
      </c>
      <c r="J132" s="1"/>
      <c r="K132" s="1">
        <f>I132</f>
        <v>54</v>
      </c>
      <c r="L132" s="1">
        <v>30</v>
      </c>
      <c r="M132" s="1">
        <v>24</v>
      </c>
    </row>
    <row r="133" spans="5:13">
      <c r="G133" s="1">
        <v>2</v>
      </c>
      <c r="H133" s="1">
        <v>25</v>
      </c>
      <c r="I133" s="1">
        <f>H133*1.8</f>
        <v>45</v>
      </c>
      <c r="J133" s="1"/>
      <c r="K133" s="1">
        <f>I133*1.8</f>
        <v>81</v>
      </c>
      <c r="L133" s="1">
        <f>H133+L132</f>
        <v>55</v>
      </c>
      <c r="M133" s="1">
        <f>K133-L133</f>
        <v>26</v>
      </c>
    </row>
    <row r="134" spans="5:13">
      <c r="G134" s="1">
        <v>3</v>
      </c>
      <c r="H134" s="1">
        <v>30</v>
      </c>
      <c r="I134" s="1">
        <f t="shared" ref="I134:I140" si="32">H134*1.8</f>
        <v>54</v>
      </c>
      <c r="J134" s="1"/>
      <c r="K134" s="1">
        <f t="shared" ref="K134:K140" si="33">I134*1.8</f>
        <v>97.2</v>
      </c>
      <c r="L134" s="1">
        <f t="shared" ref="L134:L140" si="34">H134+L133</f>
        <v>85</v>
      </c>
      <c r="M134" s="1">
        <f t="shared" ref="M134:M140" si="35">K134-L134</f>
        <v>12.200000000000003</v>
      </c>
    </row>
    <row r="135" spans="5:13">
      <c r="G135" s="1">
        <v>4</v>
      </c>
      <c r="H135" s="1">
        <v>45</v>
      </c>
      <c r="I135" s="1">
        <f t="shared" si="32"/>
        <v>81</v>
      </c>
      <c r="J135" s="1"/>
      <c r="K135" s="1">
        <f t="shared" si="33"/>
        <v>145.80000000000001</v>
      </c>
      <c r="L135" s="1">
        <f t="shared" si="34"/>
        <v>130</v>
      </c>
      <c r="M135" s="1">
        <f t="shared" si="35"/>
        <v>15.800000000000011</v>
      </c>
    </row>
    <row r="136" spans="5:13">
      <c r="G136" s="1">
        <v>5</v>
      </c>
      <c r="H136" s="1">
        <v>65</v>
      </c>
      <c r="I136" s="1">
        <f t="shared" si="32"/>
        <v>117</v>
      </c>
      <c r="J136" s="1"/>
      <c r="K136" s="1">
        <f t="shared" si="33"/>
        <v>210.6</v>
      </c>
      <c r="L136" s="1">
        <f t="shared" si="34"/>
        <v>195</v>
      </c>
      <c r="M136" s="1">
        <f t="shared" si="35"/>
        <v>15.599999999999994</v>
      </c>
    </row>
    <row r="137" spans="5:13">
      <c r="G137" s="1">
        <v>6</v>
      </c>
      <c r="H137" s="1">
        <v>95</v>
      </c>
      <c r="I137" s="1">
        <f t="shared" si="32"/>
        <v>171</v>
      </c>
      <c r="J137" s="1"/>
      <c r="K137" s="1">
        <f t="shared" si="33"/>
        <v>307.8</v>
      </c>
      <c r="L137" s="1">
        <f t="shared" si="34"/>
        <v>290</v>
      </c>
      <c r="M137" s="1">
        <f t="shared" si="35"/>
        <v>17.800000000000011</v>
      </c>
    </row>
    <row r="138" spans="5:13">
      <c r="G138" s="1">
        <v>7</v>
      </c>
      <c r="H138" s="1">
        <v>135</v>
      </c>
      <c r="I138" s="1">
        <f t="shared" si="32"/>
        <v>243</v>
      </c>
      <c r="J138" s="1"/>
      <c r="K138" s="1">
        <f t="shared" si="33"/>
        <v>437.40000000000003</v>
      </c>
      <c r="L138" s="1">
        <f t="shared" si="34"/>
        <v>425</v>
      </c>
      <c r="M138" s="1">
        <f t="shared" si="35"/>
        <v>12.400000000000034</v>
      </c>
    </row>
    <row r="139" spans="5:13">
      <c r="G139" s="1">
        <v>8</v>
      </c>
      <c r="H139" s="1">
        <v>196</v>
      </c>
      <c r="I139" s="1">
        <f t="shared" si="32"/>
        <v>352.8</v>
      </c>
      <c r="J139" s="1"/>
      <c r="K139" s="1">
        <f t="shared" si="33"/>
        <v>635.04000000000008</v>
      </c>
      <c r="L139" s="1">
        <f t="shared" si="34"/>
        <v>621</v>
      </c>
      <c r="M139" s="1">
        <f t="shared" si="35"/>
        <v>14.040000000000077</v>
      </c>
    </row>
    <row r="140" spans="5:13">
      <c r="G140" s="1">
        <v>9</v>
      </c>
      <c r="H140" s="1">
        <v>285</v>
      </c>
      <c r="I140" s="1">
        <f t="shared" si="32"/>
        <v>513</v>
      </c>
      <c r="J140" s="1"/>
      <c r="K140" s="1">
        <f t="shared" si="33"/>
        <v>923.4</v>
      </c>
      <c r="L140" s="1">
        <f t="shared" si="34"/>
        <v>906</v>
      </c>
      <c r="M140" s="1">
        <f t="shared" si="35"/>
        <v>17.399999999999977</v>
      </c>
    </row>
    <row r="143" spans="5:13">
      <c r="E143">
        <v>3876</v>
      </c>
      <c r="G143" s="12" t="s">
        <v>5</v>
      </c>
      <c r="H143" s="12"/>
      <c r="I143" s="12"/>
      <c r="J143" s="12"/>
      <c r="K143" s="12"/>
      <c r="L143" s="12"/>
      <c r="M143" s="12"/>
    </row>
    <row r="145" spans="5:13">
      <c r="G145" s="1" t="s">
        <v>0</v>
      </c>
      <c r="H145" s="1" t="s">
        <v>1</v>
      </c>
      <c r="I145" s="1" t="s">
        <v>6</v>
      </c>
      <c r="J145" s="1" t="s">
        <v>2</v>
      </c>
      <c r="K145" s="1" t="s">
        <v>6</v>
      </c>
      <c r="L145" s="1" t="s">
        <v>3</v>
      </c>
      <c r="M145" s="1" t="s">
        <v>4</v>
      </c>
    </row>
    <row r="146" spans="5:13">
      <c r="G146" s="2"/>
      <c r="H146" s="2"/>
      <c r="I146" s="2"/>
      <c r="J146" s="2"/>
      <c r="K146" s="2"/>
      <c r="L146" s="2"/>
      <c r="M146" s="2"/>
    </row>
    <row r="147" spans="5:13">
      <c r="G147" s="1">
        <v>1</v>
      </c>
      <c r="H147" s="5">
        <v>30</v>
      </c>
      <c r="I147" s="1">
        <f>H147*1.8</f>
        <v>54</v>
      </c>
      <c r="J147" s="1"/>
      <c r="K147" s="1">
        <f>I147</f>
        <v>54</v>
      </c>
      <c r="L147" s="1">
        <v>30</v>
      </c>
      <c r="M147" s="1">
        <v>24</v>
      </c>
    </row>
    <row r="148" spans="5:13">
      <c r="G148" s="1">
        <v>2</v>
      </c>
      <c r="H148" s="1">
        <v>25</v>
      </c>
      <c r="I148" s="1">
        <f>H148*1.8</f>
        <v>45</v>
      </c>
      <c r="J148" s="1"/>
      <c r="K148" s="1">
        <f>I148*1.8</f>
        <v>81</v>
      </c>
      <c r="L148" s="1">
        <f>H148+L147</f>
        <v>55</v>
      </c>
      <c r="M148" s="1">
        <f>K148-L148</f>
        <v>26</v>
      </c>
    </row>
    <row r="149" spans="5:13">
      <c r="G149" s="1">
        <v>3</v>
      </c>
      <c r="H149" s="1">
        <v>30</v>
      </c>
      <c r="I149" s="1">
        <f t="shared" ref="I149:I155" si="36">H149*1.8</f>
        <v>54</v>
      </c>
      <c r="J149" s="1"/>
      <c r="K149" s="1">
        <f t="shared" ref="K149:K155" si="37">I149*1.8</f>
        <v>97.2</v>
      </c>
      <c r="L149" s="1">
        <f t="shared" ref="L149:L155" si="38">H149+L148</f>
        <v>85</v>
      </c>
      <c r="M149" s="1">
        <f t="shared" ref="M149:M155" si="39">K149-L149</f>
        <v>12.200000000000003</v>
      </c>
    </row>
    <row r="150" spans="5:13">
      <c r="G150" s="1">
        <v>4</v>
      </c>
      <c r="H150" s="1">
        <v>45</v>
      </c>
      <c r="I150" s="1">
        <f t="shared" si="36"/>
        <v>81</v>
      </c>
      <c r="J150" s="1"/>
      <c r="K150" s="1">
        <f t="shared" si="37"/>
        <v>145.80000000000001</v>
      </c>
      <c r="L150" s="1">
        <f t="shared" si="38"/>
        <v>130</v>
      </c>
      <c r="M150" s="1">
        <f t="shared" si="39"/>
        <v>15.800000000000011</v>
      </c>
    </row>
    <row r="151" spans="5:13">
      <c r="G151" s="1">
        <v>5</v>
      </c>
      <c r="H151" s="1">
        <v>65</v>
      </c>
      <c r="I151" s="1">
        <f t="shared" si="36"/>
        <v>117</v>
      </c>
      <c r="J151" s="1"/>
      <c r="K151" s="1">
        <f t="shared" si="37"/>
        <v>210.6</v>
      </c>
      <c r="L151" s="1">
        <f t="shared" si="38"/>
        <v>195</v>
      </c>
      <c r="M151" s="1">
        <f t="shared" si="39"/>
        <v>15.599999999999994</v>
      </c>
    </row>
    <row r="152" spans="5:13">
      <c r="G152" s="1">
        <v>6</v>
      </c>
      <c r="H152" s="1">
        <v>95</v>
      </c>
      <c r="I152" s="1">
        <f t="shared" si="36"/>
        <v>171</v>
      </c>
      <c r="J152" s="1"/>
      <c r="K152" s="1">
        <f t="shared" si="37"/>
        <v>307.8</v>
      </c>
      <c r="L152" s="1">
        <f t="shared" si="38"/>
        <v>290</v>
      </c>
      <c r="M152" s="1">
        <f t="shared" si="39"/>
        <v>17.800000000000011</v>
      </c>
    </row>
    <row r="153" spans="5:13">
      <c r="G153" s="1">
        <v>7</v>
      </c>
      <c r="H153" s="1">
        <v>135</v>
      </c>
      <c r="I153" s="1">
        <f t="shared" si="36"/>
        <v>243</v>
      </c>
      <c r="J153" s="1"/>
      <c r="K153" s="1">
        <f t="shared" si="37"/>
        <v>437.40000000000003</v>
      </c>
      <c r="L153" s="1">
        <f t="shared" si="38"/>
        <v>425</v>
      </c>
      <c r="M153" s="1">
        <f t="shared" si="39"/>
        <v>12.400000000000034</v>
      </c>
    </row>
    <row r="154" spans="5:13">
      <c r="E154">
        <f>E143-E5</f>
        <v>370</v>
      </c>
      <c r="G154" s="1">
        <v>8</v>
      </c>
      <c r="H154" s="1">
        <v>196</v>
      </c>
      <c r="I154" s="1">
        <f t="shared" si="36"/>
        <v>352.8</v>
      </c>
      <c r="J154" s="1"/>
      <c r="K154" s="1">
        <f t="shared" si="37"/>
        <v>635.04000000000008</v>
      </c>
      <c r="L154" s="1">
        <f t="shared" si="38"/>
        <v>621</v>
      </c>
      <c r="M154" s="1">
        <f t="shared" si="39"/>
        <v>14.040000000000077</v>
      </c>
    </row>
    <row r="155" spans="5:13">
      <c r="G155" s="1">
        <v>9</v>
      </c>
      <c r="H155" s="1">
        <v>285</v>
      </c>
      <c r="I155" s="1">
        <f t="shared" si="36"/>
        <v>513</v>
      </c>
      <c r="J155" s="1"/>
      <c r="K155" s="1">
        <f t="shared" si="37"/>
        <v>923.4</v>
      </c>
      <c r="L155" s="1">
        <f t="shared" si="38"/>
        <v>906</v>
      </c>
      <c r="M155" s="1">
        <f t="shared" si="39"/>
        <v>17.399999999999977</v>
      </c>
    </row>
  </sheetData>
  <mergeCells count="10">
    <mergeCell ref="G98:M98"/>
    <mergeCell ref="G113:M113"/>
    <mergeCell ref="G128:M128"/>
    <mergeCell ref="G143:M143"/>
    <mergeCell ref="G5:M5"/>
    <mergeCell ref="G22:M22"/>
    <mergeCell ref="G38:M38"/>
    <mergeCell ref="G53:M53"/>
    <mergeCell ref="G68:M68"/>
    <mergeCell ref="G83:M83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D2:AB306"/>
  <sheetViews>
    <sheetView tabSelected="1" topLeftCell="C1" zoomScale="70" zoomScaleNormal="70" workbookViewId="0">
      <selection activeCell="H17" sqref="H17"/>
    </sheetView>
  </sheetViews>
  <sheetFormatPr defaultRowHeight="14.25"/>
  <sheetData>
    <row r="2" spans="4:26">
      <c r="D2" s="12" t="s">
        <v>38</v>
      </c>
      <c r="E2" s="12"/>
      <c r="F2" s="12"/>
      <c r="G2" s="12"/>
      <c r="H2" s="12"/>
      <c r="I2" s="12"/>
      <c r="J2" s="47"/>
      <c r="K2" s="47"/>
      <c r="O2" s="12">
        <v>1</v>
      </c>
      <c r="P2" s="12"/>
      <c r="U2" s="75"/>
      <c r="V2" s="75"/>
      <c r="W2" s="76">
        <f>O2+1</f>
        <v>2</v>
      </c>
      <c r="X2" s="76"/>
      <c r="Y2" s="75"/>
      <c r="Z2" s="75"/>
    </row>
    <row r="3" spans="4:26">
      <c r="U3" s="75"/>
      <c r="V3" s="75"/>
      <c r="W3" s="75"/>
      <c r="X3" s="75"/>
      <c r="Y3" s="75"/>
      <c r="Z3" s="75"/>
    </row>
    <row r="4" spans="4:26">
      <c r="D4" s="1" t="s">
        <v>39</v>
      </c>
      <c r="E4" s="1" t="s">
        <v>40</v>
      </c>
      <c r="F4" s="1" t="s">
        <v>19</v>
      </c>
      <c r="G4" s="1" t="s">
        <v>41</v>
      </c>
      <c r="H4" s="1" t="s">
        <v>42</v>
      </c>
      <c r="I4" s="3" t="s">
        <v>43</v>
      </c>
      <c r="J4" s="3" t="s">
        <v>44</v>
      </c>
      <c r="K4" s="10"/>
      <c r="M4" s="48" t="s">
        <v>45</v>
      </c>
      <c r="N4" s="49"/>
      <c r="O4" s="49"/>
      <c r="P4" s="49"/>
      <c r="Q4" s="49"/>
      <c r="R4" s="50"/>
      <c r="U4" s="77" t="s">
        <v>45</v>
      </c>
      <c r="V4" s="78"/>
      <c r="W4" s="78"/>
      <c r="X4" s="78"/>
      <c r="Y4" s="78"/>
      <c r="Z4" s="79"/>
    </row>
    <row r="5" spans="4:26">
      <c r="D5" s="2"/>
      <c r="E5" s="2"/>
      <c r="F5" s="2"/>
      <c r="G5" s="2"/>
      <c r="H5" s="2"/>
      <c r="M5" s="51"/>
      <c r="N5" s="51"/>
      <c r="O5" s="51"/>
      <c r="P5" s="51"/>
      <c r="Q5" s="51"/>
      <c r="R5" s="51"/>
      <c r="U5" s="80"/>
      <c r="V5" s="80"/>
      <c r="W5" s="80"/>
      <c r="X5" s="80"/>
      <c r="Y5" s="80"/>
      <c r="Z5" s="80"/>
    </row>
    <row r="6" spans="4:26">
      <c r="D6" s="1">
        <v>1</v>
      </c>
      <c r="E6" s="1" t="s">
        <v>46</v>
      </c>
      <c r="F6" s="52">
        <v>1465</v>
      </c>
      <c r="G6" s="52">
        <v>1557</v>
      </c>
      <c r="H6" s="52">
        <f>G6-F6</f>
        <v>92</v>
      </c>
      <c r="I6" s="53">
        <f>H6</f>
        <v>92</v>
      </c>
      <c r="J6" s="53">
        <v>30</v>
      </c>
      <c r="K6" s="54"/>
      <c r="M6" s="55" t="s">
        <v>0</v>
      </c>
      <c r="N6" s="55" t="s">
        <v>1</v>
      </c>
      <c r="O6" s="56" t="s">
        <v>6</v>
      </c>
      <c r="P6" s="57" t="s">
        <v>6</v>
      </c>
      <c r="Q6" s="55" t="s">
        <v>3</v>
      </c>
      <c r="R6" s="55" t="s">
        <v>4</v>
      </c>
      <c r="U6" s="81" t="s">
        <v>0</v>
      </c>
      <c r="V6" s="81" t="s">
        <v>1</v>
      </c>
      <c r="W6" s="82" t="s">
        <v>6</v>
      </c>
      <c r="X6" s="83" t="s">
        <v>6</v>
      </c>
      <c r="Y6" s="81" t="s">
        <v>3</v>
      </c>
      <c r="Z6" s="81" t="s">
        <v>4</v>
      </c>
    </row>
    <row r="7" spans="4:26">
      <c r="D7" s="1">
        <v>2</v>
      </c>
      <c r="E7" s="1" t="s">
        <v>7</v>
      </c>
      <c r="F7" s="52">
        <v>2000</v>
      </c>
      <c r="G7" s="52">
        <v>2068</v>
      </c>
      <c r="H7" s="52">
        <f t="shared" ref="H7:H20" si="0">G7-F7</f>
        <v>68</v>
      </c>
      <c r="I7" s="53">
        <f>H7+I6</f>
        <v>160</v>
      </c>
      <c r="J7" s="53">
        <v>20</v>
      </c>
      <c r="K7" s="54"/>
      <c r="M7" s="58"/>
      <c r="N7" s="58"/>
      <c r="O7" s="58"/>
      <c r="P7" s="58"/>
      <c r="Q7" s="58"/>
      <c r="R7" s="58"/>
      <c r="U7" s="84"/>
      <c r="V7" s="84"/>
      <c r="W7" s="84"/>
      <c r="X7" s="84"/>
      <c r="Y7" s="84"/>
      <c r="Z7" s="84"/>
    </row>
    <row r="8" spans="4:26">
      <c r="D8" s="1">
        <v>3</v>
      </c>
      <c r="E8" s="1" t="s">
        <v>18</v>
      </c>
      <c r="F8" s="52">
        <v>1465</v>
      </c>
      <c r="G8" s="52">
        <v>1494</v>
      </c>
      <c r="H8" s="52">
        <f t="shared" si="0"/>
        <v>29</v>
      </c>
      <c r="I8" s="53">
        <f t="shared" ref="I8:I20" si="1">H8+I7</f>
        <v>189</v>
      </c>
      <c r="J8" s="53">
        <v>20</v>
      </c>
      <c r="K8" s="54"/>
      <c r="M8" s="52">
        <v>1</v>
      </c>
      <c r="N8" s="66">
        <v>36</v>
      </c>
      <c r="O8" s="67">
        <f>N8*1.95</f>
        <v>70.2</v>
      </c>
      <c r="P8" s="67"/>
      <c r="Q8" s="67">
        <f>N8</f>
        <v>36</v>
      </c>
      <c r="R8" s="68">
        <f>O8-N8</f>
        <v>34.200000000000003</v>
      </c>
      <c r="U8" s="85">
        <v>1</v>
      </c>
      <c r="V8" s="86">
        <f>N8*1.1</f>
        <v>39.6</v>
      </c>
      <c r="W8" s="87">
        <f>V8*1.95</f>
        <v>77.22</v>
      </c>
      <c r="X8" s="87"/>
      <c r="Y8" s="87">
        <f>V8</f>
        <v>39.6</v>
      </c>
      <c r="Z8" s="88">
        <f>W8-V8</f>
        <v>37.619999999999997</v>
      </c>
    </row>
    <row r="9" spans="4:26">
      <c r="D9" s="1">
        <v>4</v>
      </c>
      <c r="E9" s="1" t="s">
        <v>20</v>
      </c>
      <c r="F9" s="52">
        <v>1494</v>
      </c>
      <c r="G9" s="52">
        <v>1631</v>
      </c>
      <c r="H9" s="52">
        <f t="shared" si="0"/>
        <v>137</v>
      </c>
      <c r="I9" s="53">
        <f t="shared" si="1"/>
        <v>326</v>
      </c>
      <c r="J9" s="53">
        <v>20</v>
      </c>
      <c r="K9" s="54"/>
      <c r="M9" s="52">
        <v>2</v>
      </c>
      <c r="N9" s="59">
        <v>25</v>
      </c>
      <c r="O9" s="60">
        <f t="shared" ref="O9:P19" si="2">N9*1.95</f>
        <v>48.75</v>
      </c>
      <c r="P9" s="60">
        <f t="shared" si="2"/>
        <v>95.0625</v>
      </c>
      <c r="Q9" s="60">
        <f t="shared" ref="Q9:Q19" si="3">Q8+N9</f>
        <v>61</v>
      </c>
      <c r="R9" s="61">
        <f>P9-Q9</f>
        <v>34.0625</v>
      </c>
      <c r="U9" s="85">
        <v>2</v>
      </c>
      <c r="V9" s="86">
        <f t="shared" ref="V9:V19" si="4">N9*1.1</f>
        <v>27.500000000000004</v>
      </c>
      <c r="W9" s="87">
        <f t="shared" ref="W9:X19" si="5">V9*1.95</f>
        <v>53.625000000000007</v>
      </c>
      <c r="X9" s="87">
        <f t="shared" si="5"/>
        <v>104.56875000000001</v>
      </c>
      <c r="Y9" s="87">
        <f t="shared" ref="Y9:Y19" si="6">Y8+V9</f>
        <v>67.100000000000009</v>
      </c>
      <c r="Z9" s="88">
        <f>X9-Y9</f>
        <v>37.46875</v>
      </c>
    </row>
    <row r="10" spans="4:26">
      <c r="D10" s="1">
        <v>5</v>
      </c>
      <c r="E10" s="1" t="s">
        <v>20</v>
      </c>
      <c r="F10" s="52">
        <v>1631</v>
      </c>
      <c r="G10" s="52">
        <v>1859</v>
      </c>
      <c r="H10" s="52">
        <f t="shared" si="0"/>
        <v>228</v>
      </c>
      <c r="I10" s="53">
        <f t="shared" si="1"/>
        <v>554</v>
      </c>
      <c r="J10" s="53">
        <v>20</v>
      </c>
      <c r="K10" s="54"/>
      <c r="M10" s="52">
        <v>3</v>
      </c>
      <c r="N10" s="59">
        <v>34</v>
      </c>
      <c r="O10" s="60">
        <f t="shared" si="2"/>
        <v>66.3</v>
      </c>
      <c r="P10" s="60">
        <f t="shared" si="2"/>
        <v>129.285</v>
      </c>
      <c r="Q10" s="60">
        <f t="shared" si="3"/>
        <v>95</v>
      </c>
      <c r="R10" s="61">
        <f t="shared" ref="R10:R19" si="7">P10-Q10</f>
        <v>34.284999999999997</v>
      </c>
      <c r="U10" s="85">
        <v>3</v>
      </c>
      <c r="V10" s="86">
        <f t="shared" si="4"/>
        <v>37.400000000000006</v>
      </c>
      <c r="W10" s="87">
        <f t="shared" si="5"/>
        <v>72.930000000000007</v>
      </c>
      <c r="X10" s="87">
        <f t="shared" si="5"/>
        <v>142.21350000000001</v>
      </c>
      <c r="Y10" s="87">
        <f t="shared" si="6"/>
        <v>104.50000000000001</v>
      </c>
      <c r="Z10" s="88">
        <f t="shared" ref="Z10:Z19" si="8">X10-Y10</f>
        <v>37.713499999999996</v>
      </c>
    </row>
    <row r="11" spans="4:26">
      <c r="D11" s="1">
        <v>6</v>
      </c>
      <c r="E11" s="1"/>
      <c r="F11" s="52"/>
      <c r="G11" s="52"/>
      <c r="H11" s="52"/>
      <c r="I11" s="53"/>
      <c r="J11" s="53"/>
      <c r="K11" s="54"/>
      <c r="M11" s="52">
        <v>4</v>
      </c>
      <c r="N11" s="59">
        <v>47</v>
      </c>
      <c r="O11" s="60">
        <f t="shared" si="2"/>
        <v>91.649999999999991</v>
      </c>
      <c r="P11" s="60">
        <f t="shared" si="2"/>
        <v>178.71749999999997</v>
      </c>
      <c r="Q11" s="60">
        <f t="shared" si="3"/>
        <v>142</v>
      </c>
      <c r="R11" s="61">
        <f t="shared" si="7"/>
        <v>36.717499999999973</v>
      </c>
      <c r="U11" s="85">
        <v>4</v>
      </c>
      <c r="V11" s="86">
        <f t="shared" si="4"/>
        <v>51.7</v>
      </c>
      <c r="W11" s="87">
        <f t="shared" si="5"/>
        <v>100.815</v>
      </c>
      <c r="X11" s="87">
        <f t="shared" si="5"/>
        <v>196.58924999999999</v>
      </c>
      <c r="Y11" s="87">
        <f t="shared" si="6"/>
        <v>156.20000000000002</v>
      </c>
      <c r="Z11" s="88">
        <f t="shared" si="8"/>
        <v>40.389249999999976</v>
      </c>
    </row>
    <row r="12" spans="4:26">
      <c r="D12" s="1">
        <v>7</v>
      </c>
      <c r="E12" s="1"/>
      <c r="F12" s="52"/>
      <c r="G12" s="52"/>
      <c r="H12" s="52"/>
      <c r="I12" s="53"/>
      <c r="J12" s="53"/>
      <c r="K12" s="54"/>
      <c r="M12" s="52">
        <v>5</v>
      </c>
      <c r="N12" s="59">
        <v>63</v>
      </c>
      <c r="O12" s="60">
        <f t="shared" si="2"/>
        <v>122.85</v>
      </c>
      <c r="P12" s="60">
        <f t="shared" si="2"/>
        <v>239.55749999999998</v>
      </c>
      <c r="Q12" s="60">
        <f t="shared" si="3"/>
        <v>205</v>
      </c>
      <c r="R12" s="61">
        <f t="shared" si="7"/>
        <v>34.557499999999976</v>
      </c>
      <c r="U12" s="85">
        <v>5</v>
      </c>
      <c r="V12" s="86">
        <f t="shared" si="4"/>
        <v>69.300000000000011</v>
      </c>
      <c r="W12" s="87">
        <f t="shared" si="5"/>
        <v>135.13500000000002</v>
      </c>
      <c r="X12" s="87">
        <f t="shared" si="5"/>
        <v>263.51325000000003</v>
      </c>
      <c r="Y12" s="87">
        <f t="shared" si="6"/>
        <v>225.50000000000003</v>
      </c>
      <c r="Z12" s="88">
        <f t="shared" si="8"/>
        <v>38.013249999999999</v>
      </c>
    </row>
    <row r="13" spans="4:26">
      <c r="D13" s="1">
        <v>8</v>
      </c>
      <c r="E13" s="1"/>
      <c r="F13" s="52"/>
      <c r="G13" s="52"/>
      <c r="H13" s="52"/>
      <c r="I13" s="53"/>
      <c r="J13" s="53"/>
      <c r="K13" s="54"/>
      <c r="M13" s="52">
        <v>6</v>
      </c>
      <c r="N13" s="59">
        <v>86</v>
      </c>
      <c r="O13" s="60">
        <f t="shared" si="2"/>
        <v>167.7</v>
      </c>
      <c r="P13" s="60">
        <f t="shared" si="2"/>
        <v>327.01499999999999</v>
      </c>
      <c r="Q13" s="60">
        <f t="shared" si="3"/>
        <v>291</v>
      </c>
      <c r="R13" s="61">
        <f t="shared" si="7"/>
        <v>36.014999999999986</v>
      </c>
      <c r="U13" s="85">
        <v>6</v>
      </c>
      <c r="V13" s="86">
        <f t="shared" si="4"/>
        <v>94.600000000000009</v>
      </c>
      <c r="W13" s="87">
        <f t="shared" si="5"/>
        <v>184.47</v>
      </c>
      <c r="X13" s="87">
        <f t="shared" si="5"/>
        <v>359.7165</v>
      </c>
      <c r="Y13" s="87">
        <f t="shared" si="6"/>
        <v>320.10000000000002</v>
      </c>
      <c r="Z13" s="88">
        <f t="shared" si="8"/>
        <v>39.616499999999974</v>
      </c>
    </row>
    <row r="14" spans="4:26">
      <c r="D14" s="1">
        <v>9</v>
      </c>
      <c r="E14" s="1"/>
      <c r="F14" s="52"/>
      <c r="G14" s="52"/>
      <c r="H14" s="52"/>
      <c r="I14" s="53"/>
      <c r="J14" s="53"/>
      <c r="K14" s="54"/>
      <c r="M14" s="52">
        <v>7</v>
      </c>
      <c r="N14" s="59">
        <v>116</v>
      </c>
      <c r="O14" s="60">
        <f t="shared" si="2"/>
        <v>226.2</v>
      </c>
      <c r="P14" s="60">
        <f t="shared" si="2"/>
        <v>441.09</v>
      </c>
      <c r="Q14" s="60">
        <f t="shared" si="3"/>
        <v>407</v>
      </c>
      <c r="R14" s="61">
        <f t="shared" si="7"/>
        <v>34.089999999999975</v>
      </c>
      <c r="U14" s="85">
        <v>7</v>
      </c>
      <c r="V14" s="86">
        <f t="shared" si="4"/>
        <v>127.60000000000001</v>
      </c>
      <c r="W14" s="87">
        <f t="shared" si="5"/>
        <v>248.82000000000002</v>
      </c>
      <c r="X14" s="87">
        <f t="shared" si="5"/>
        <v>485.19900000000001</v>
      </c>
      <c r="Y14" s="87">
        <f t="shared" si="6"/>
        <v>447.70000000000005</v>
      </c>
      <c r="Z14" s="88">
        <f t="shared" si="8"/>
        <v>37.498999999999967</v>
      </c>
    </row>
    <row r="15" spans="4:26">
      <c r="D15" s="1">
        <v>10</v>
      </c>
      <c r="E15" s="1"/>
      <c r="F15" s="52"/>
      <c r="G15" s="52"/>
      <c r="H15" s="52"/>
      <c r="I15" s="53"/>
      <c r="J15" s="53"/>
      <c r="K15" s="54"/>
      <c r="M15" s="52">
        <v>8</v>
      </c>
      <c r="N15" s="59">
        <v>158</v>
      </c>
      <c r="O15" s="60">
        <f t="shared" si="2"/>
        <v>308.09999999999997</v>
      </c>
      <c r="P15" s="60">
        <f t="shared" si="2"/>
        <v>600.79499999999996</v>
      </c>
      <c r="Q15" s="60">
        <f t="shared" si="3"/>
        <v>565</v>
      </c>
      <c r="R15" s="61">
        <f t="shared" si="7"/>
        <v>35.794999999999959</v>
      </c>
      <c r="U15" s="85">
        <v>8</v>
      </c>
      <c r="V15" s="86">
        <f t="shared" si="4"/>
        <v>173.8</v>
      </c>
      <c r="W15" s="87">
        <f t="shared" si="5"/>
        <v>338.91</v>
      </c>
      <c r="X15" s="87">
        <f t="shared" si="5"/>
        <v>660.87450000000001</v>
      </c>
      <c r="Y15" s="87">
        <f t="shared" si="6"/>
        <v>621.5</v>
      </c>
      <c r="Z15" s="88">
        <f t="shared" si="8"/>
        <v>39.374500000000012</v>
      </c>
    </row>
    <row r="16" spans="4:26">
      <c r="D16" s="1">
        <v>11</v>
      </c>
      <c r="E16" s="1"/>
      <c r="F16" s="52"/>
      <c r="G16" s="52"/>
      <c r="H16" s="52"/>
      <c r="I16" s="53"/>
      <c r="J16" s="53"/>
      <c r="K16" s="54"/>
      <c r="M16" s="52">
        <v>9</v>
      </c>
      <c r="N16" s="59">
        <v>214</v>
      </c>
      <c r="O16" s="60">
        <f t="shared" si="2"/>
        <v>417.3</v>
      </c>
      <c r="P16" s="60">
        <f t="shared" si="2"/>
        <v>813.73500000000001</v>
      </c>
      <c r="Q16" s="60">
        <f t="shared" si="3"/>
        <v>779</v>
      </c>
      <c r="R16" s="61">
        <f t="shared" si="7"/>
        <v>34.735000000000014</v>
      </c>
      <c r="U16" s="85">
        <v>9</v>
      </c>
      <c r="V16" s="86">
        <f t="shared" si="4"/>
        <v>235.4</v>
      </c>
      <c r="W16" s="87">
        <f t="shared" si="5"/>
        <v>459.03</v>
      </c>
      <c r="X16" s="87">
        <f t="shared" si="5"/>
        <v>895.10849999999994</v>
      </c>
      <c r="Y16" s="87">
        <f t="shared" si="6"/>
        <v>856.9</v>
      </c>
      <c r="Z16" s="88">
        <f t="shared" si="8"/>
        <v>38.208499999999958</v>
      </c>
    </row>
    <row r="17" spans="4:26">
      <c r="D17" s="1">
        <v>12</v>
      </c>
      <c r="E17" s="1"/>
      <c r="F17" s="52"/>
      <c r="G17" s="52"/>
      <c r="H17" s="52"/>
      <c r="I17" s="53"/>
      <c r="J17" s="53"/>
      <c r="K17" s="54"/>
      <c r="M17" s="52">
        <v>10</v>
      </c>
      <c r="N17" s="59">
        <v>291</v>
      </c>
      <c r="O17" s="60">
        <f t="shared" si="2"/>
        <v>567.44999999999993</v>
      </c>
      <c r="P17" s="60">
        <f t="shared" si="2"/>
        <v>1106.5274999999999</v>
      </c>
      <c r="Q17" s="60">
        <f t="shared" si="3"/>
        <v>1070</v>
      </c>
      <c r="R17" s="61">
        <f t="shared" si="7"/>
        <v>36.527499999999918</v>
      </c>
      <c r="U17" s="85">
        <v>10</v>
      </c>
      <c r="V17" s="86">
        <f t="shared" si="4"/>
        <v>320.10000000000002</v>
      </c>
      <c r="W17" s="87">
        <f t="shared" si="5"/>
        <v>624.19500000000005</v>
      </c>
      <c r="X17" s="87">
        <f t="shared" si="5"/>
        <v>1217.1802500000001</v>
      </c>
      <c r="Y17" s="87">
        <f t="shared" si="6"/>
        <v>1177</v>
      </c>
      <c r="Z17" s="88">
        <f t="shared" si="8"/>
        <v>40.180250000000115</v>
      </c>
    </row>
    <row r="18" spans="4:26">
      <c r="D18" s="1">
        <v>13</v>
      </c>
      <c r="E18" s="1"/>
      <c r="F18" s="52"/>
      <c r="G18" s="52"/>
      <c r="H18" s="52"/>
      <c r="I18" s="53"/>
      <c r="J18" s="53"/>
      <c r="K18" s="54"/>
      <c r="M18" s="52">
        <v>11</v>
      </c>
      <c r="N18" s="59">
        <v>395</v>
      </c>
      <c r="O18" s="60">
        <f t="shared" si="2"/>
        <v>770.25</v>
      </c>
      <c r="P18" s="60">
        <f t="shared" si="2"/>
        <v>1501.9875</v>
      </c>
      <c r="Q18" s="60">
        <f t="shared" si="3"/>
        <v>1465</v>
      </c>
      <c r="R18" s="61">
        <f t="shared" si="7"/>
        <v>36.987499999999955</v>
      </c>
      <c r="U18" s="85">
        <v>11</v>
      </c>
      <c r="V18" s="86">
        <f t="shared" si="4"/>
        <v>434.50000000000006</v>
      </c>
      <c r="W18" s="87">
        <f t="shared" si="5"/>
        <v>847.27500000000009</v>
      </c>
      <c r="X18" s="87">
        <f t="shared" si="5"/>
        <v>1652.1862500000002</v>
      </c>
      <c r="Y18" s="87">
        <f t="shared" si="6"/>
        <v>1611.5</v>
      </c>
      <c r="Z18" s="88">
        <f t="shared" si="8"/>
        <v>40.6862500000002</v>
      </c>
    </row>
    <row r="19" spans="4:26">
      <c r="D19" s="1">
        <v>14</v>
      </c>
      <c r="E19" s="1"/>
      <c r="F19" s="52"/>
      <c r="G19" s="52"/>
      <c r="H19" s="52"/>
      <c r="I19" s="53"/>
      <c r="J19" s="53"/>
      <c r="K19" s="54"/>
      <c r="M19" s="52">
        <v>12</v>
      </c>
      <c r="N19" s="59">
        <v>535</v>
      </c>
      <c r="O19" s="60">
        <f t="shared" si="2"/>
        <v>1043.25</v>
      </c>
      <c r="P19" s="60">
        <f t="shared" si="2"/>
        <v>2034.3374999999999</v>
      </c>
      <c r="Q19" s="60">
        <f t="shared" si="3"/>
        <v>2000</v>
      </c>
      <c r="R19" s="61">
        <f t="shared" si="7"/>
        <v>34.337499999999864</v>
      </c>
      <c r="U19" s="85">
        <v>12</v>
      </c>
      <c r="V19" s="86">
        <f t="shared" si="4"/>
        <v>588.5</v>
      </c>
      <c r="W19" s="87">
        <f t="shared" si="5"/>
        <v>1147.575</v>
      </c>
      <c r="X19" s="87">
        <f t="shared" si="5"/>
        <v>2237.7712500000002</v>
      </c>
      <c r="Y19" s="87">
        <f t="shared" si="6"/>
        <v>2200</v>
      </c>
      <c r="Z19" s="88">
        <f t="shared" si="8"/>
        <v>37.771250000000236</v>
      </c>
    </row>
    <row r="20" spans="4:26">
      <c r="D20" s="1">
        <v>15</v>
      </c>
      <c r="E20" s="1"/>
      <c r="F20" s="52"/>
      <c r="G20" s="52"/>
      <c r="H20" s="52"/>
      <c r="I20" s="53"/>
      <c r="J20" s="53"/>
      <c r="K20" s="54"/>
      <c r="M20" s="1"/>
      <c r="N20" s="62"/>
      <c r="O20" s="63"/>
      <c r="P20" s="63"/>
      <c r="Q20" s="64"/>
      <c r="R20" s="65"/>
      <c r="U20" s="89"/>
      <c r="V20" s="90"/>
      <c r="W20" s="91"/>
      <c r="X20" s="91"/>
      <c r="Y20" s="92"/>
      <c r="Z20" s="93"/>
    </row>
    <row r="25" spans="4:26">
      <c r="D25" s="2"/>
      <c r="E25" s="2"/>
      <c r="F25" s="2"/>
      <c r="G25" s="13" t="s">
        <v>7</v>
      </c>
      <c r="H25" s="14"/>
      <c r="I25" s="15"/>
      <c r="J25" s="2"/>
      <c r="K25" s="13" t="s">
        <v>8</v>
      </c>
      <c r="L25" s="15"/>
      <c r="M25" s="2"/>
      <c r="N25" s="13" t="s">
        <v>9</v>
      </c>
      <c r="O25" s="15"/>
      <c r="P25" s="2"/>
      <c r="Q25" s="13" t="s">
        <v>10</v>
      </c>
      <c r="R25" s="15"/>
      <c r="S25" s="2"/>
      <c r="T25" s="2"/>
      <c r="U25" s="2"/>
      <c r="V25" s="2"/>
    </row>
    <row r="26" spans="4:26">
      <c r="D26" s="2"/>
      <c r="E26" s="2"/>
      <c r="F26" s="2"/>
      <c r="G26" s="2"/>
      <c r="H26" s="2"/>
      <c r="I26" s="2"/>
      <c r="J26" s="2"/>
      <c r="K26" s="16"/>
      <c r="L26" s="16"/>
      <c r="M26" s="16"/>
      <c r="N26" s="16"/>
      <c r="O26" s="16"/>
      <c r="P26" s="16"/>
      <c r="Q26" s="16"/>
      <c r="R26" s="16"/>
      <c r="S26" s="2"/>
      <c r="T26" s="2"/>
      <c r="U26" s="2"/>
      <c r="V26" s="2"/>
    </row>
    <row r="27" spans="4:26">
      <c r="D27" s="2"/>
      <c r="E27" s="17"/>
      <c r="F27" s="2"/>
      <c r="G27" s="1">
        <v>1</v>
      </c>
      <c r="H27" s="1">
        <v>2</v>
      </c>
      <c r="I27" s="1">
        <v>3</v>
      </c>
      <c r="J27" s="2"/>
      <c r="K27" s="16"/>
      <c r="L27" s="16"/>
      <c r="M27" s="16"/>
      <c r="N27" s="16"/>
      <c r="O27" s="16"/>
      <c r="P27" s="16"/>
      <c r="Q27" s="16"/>
      <c r="R27" s="16"/>
      <c r="S27" s="2"/>
      <c r="T27" s="2"/>
      <c r="U27" s="2"/>
      <c r="V27" s="2"/>
    </row>
    <row r="28" spans="4:26">
      <c r="D28" s="2"/>
      <c r="E28" s="2"/>
      <c r="F28" s="2"/>
      <c r="G28" s="2"/>
      <c r="H28" s="2"/>
      <c r="I28" s="2"/>
      <c r="J28" s="2"/>
      <c r="K28" s="16"/>
      <c r="L28" s="16"/>
      <c r="M28" s="16"/>
      <c r="N28" s="16"/>
      <c r="O28" s="16"/>
      <c r="P28" s="16"/>
      <c r="Q28" s="16"/>
      <c r="R28" s="16"/>
      <c r="S28" s="2"/>
      <c r="T28" s="2"/>
      <c r="U28" s="2"/>
      <c r="V28" s="2"/>
    </row>
    <row r="29" spans="4:26">
      <c r="D29" s="2"/>
      <c r="E29" s="1">
        <v>1</v>
      </c>
      <c r="F29" s="2"/>
      <c r="G29" s="1">
        <v>5</v>
      </c>
      <c r="H29" s="1">
        <v>9</v>
      </c>
      <c r="I29" s="18">
        <v>7</v>
      </c>
      <c r="J29" s="2"/>
      <c r="K29" s="19"/>
      <c r="L29" s="20"/>
      <c r="M29" s="16"/>
      <c r="N29" s="19"/>
      <c r="O29" s="20"/>
      <c r="P29" s="16"/>
      <c r="Q29" s="19"/>
      <c r="R29" s="20"/>
      <c r="S29" s="2"/>
      <c r="T29" s="2"/>
      <c r="U29" s="2"/>
      <c r="V29" s="2"/>
    </row>
    <row r="30" spans="4:26">
      <c r="D30" s="2"/>
      <c r="E30" s="1">
        <v>2</v>
      </c>
      <c r="F30" s="2"/>
      <c r="G30" s="1">
        <v>8</v>
      </c>
      <c r="H30" s="18">
        <v>4</v>
      </c>
      <c r="I30" s="1">
        <v>9</v>
      </c>
      <c r="J30" s="2"/>
      <c r="K30" s="19"/>
      <c r="L30" s="20"/>
      <c r="M30" s="16"/>
      <c r="N30" s="19"/>
      <c r="O30" s="20"/>
      <c r="P30" s="16"/>
      <c r="Q30" s="19"/>
      <c r="R30" s="20"/>
      <c r="S30" s="2"/>
      <c r="T30" s="2"/>
      <c r="U30" s="2"/>
      <c r="V30" s="2"/>
    </row>
    <row r="31" spans="4:26">
      <c r="D31" s="2"/>
      <c r="E31" s="1">
        <v>3</v>
      </c>
      <c r="F31" s="2"/>
      <c r="G31" s="18">
        <v>5</v>
      </c>
      <c r="H31" s="1">
        <v>4</v>
      </c>
      <c r="I31" s="1">
        <v>7</v>
      </c>
      <c r="J31" s="2"/>
      <c r="K31" s="19"/>
      <c r="L31" s="20"/>
      <c r="M31" s="16"/>
      <c r="N31" s="19"/>
      <c r="O31" s="20"/>
      <c r="P31" s="16"/>
      <c r="Q31" s="19"/>
      <c r="R31" s="20"/>
      <c r="S31" s="2"/>
      <c r="T31" s="2"/>
      <c r="U31" s="2"/>
      <c r="V31" s="2"/>
    </row>
    <row r="32" spans="4:26">
      <c r="D32" s="2"/>
      <c r="E32" s="1">
        <v>4</v>
      </c>
      <c r="F32" s="2"/>
      <c r="G32" s="1">
        <v>7</v>
      </c>
      <c r="H32" s="18">
        <v>3</v>
      </c>
      <c r="I32" s="1">
        <v>7</v>
      </c>
      <c r="J32" s="2"/>
      <c r="K32" s="19"/>
      <c r="L32" s="20"/>
      <c r="M32" s="16"/>
      <c r="N32" s="19"/>
      <c r="O32" s="20"/>
      <c r="P32" s="16"/>
      <c r="Q32" s="19"/>
      <c r="R32" s="20"/>
      <c r="S32" s="2"/>
      <c r="T32" s="2"/>
      <c r="U32" s="2"/>
      <c r="V32" s="2"/>
    </row>
    <row r="33" spans="4:22">
      <c r="D33" s="2"/>
      <c r="E33" s="1">
        <v>5</v>
      </c>
      <c r="F33" s="2"/>
      <c r="G33" s="1">
        <v>9</v>
      </c>
      <c r="H33" s="1">
        <v>5</v>
      </c>
      <c r="I33" s="8">
        <v>1</v>
      </c>
      <c r="J33" s="2"/>
      <c r="K33" s="19"/>
      <c r="L33" s="20"/>
      <c r="M33" s="16"/>
      <c r="N33" s="19"/>
      <c r="O33" s="20"/>
      <c r="P33" s="16"/>
      <c r="Q33" s="19"/>
      <c r="R33" s="20"/>
      <c r="S33" s="2"/>
      <c r="T33" s="2"/>
      <c r="U33" s="2"/>
      <c r="V33" s="2"/>
    </row>
    <row r="34" spans="4:22">
      <c r="D34" s="2"/>
      <c r="E34" s="1">
        <v>6</v>
      </c>
      <c r="F34" s="2"/>
      <c r="G34" s="1">
        <v>7</v>
      </c>
      <c r="H34" s="1">
        <v>5</v>
      </c>
      <c r="I34" s="1">
        <v>9</v>
      </c>
      <c r="J34" s="2"/>
      <c r="K34" s="19"/>
      <c r="L34" s="20"/>
      <c r="M34" s="16"/>
      <c r="N34" s="19"/>
      <c r="O34" s="20"/>
      <c r="P34" s="16"/>
      <c r="Q34" s="19"/>
      <c r="R34" s="20"/>
      <c r="S34" s="2"/>
      <c r="T34" s="2"/>
      <c r="U34" s="2"/>
      <c r="V34" s="2"/>
    </row>
    <row r="35" spans="4:22">
      <c r="D35" s="2"/>
      <c r="E35" s="1">
        <v>7</v>
      </c>
      <c r="F35" s="2"/>
      <c r="G35" s="1">
        <v>0</v>
      </c>
      <c r="H35" s="1">
        <v>5</v>
      </c>
      <c r="I35" s="1">
        <v>6</v>
      </c>
      <c r="J35" s="2"/>
      <c r="K35" s="19"/>
      <c r="L35" s="20"/>
      <c r="M35" s="16"/>
      <c r="N35" s="19"/>
      <c r="O35" s="20"/>
      <c r="P35" s="16"/>
      <c r="Q35" s="19"/>
      <c r="R35" s="20"/>
      <c r="S35" s="2"/>
      <c r="T35" s="2"/>
      <c r="U35" s="2"/>
      <c r="V35" s="2"/>
    </row>
    <row r="36" spans="4:22">
      <c r="D36" s="2"/>
      <c r="E36" s="1">
        <v>8</v>
      </c>
      <c r="F36" s="2"/>
      <c r="G36" s="1">
        <v>3</v>
      </c>
      <c r="H36" s="1">
        <v>2</v>
      </c>
      <c r="I36" s="1">
        <v>8</v>
      </c>
      <c r="J36" s="2"/>
      <c r="K36" s="19"/>
      <c r="L36" s="20"/>
      <c r="M36" s="16"/>
      <c r="N36" s="19"/>
      <c r="O36" s="20"/>
      <c r="P36" s="16"/>
      <c r="Q36" s="19"/>
      <c r="R36" s="20"/>
      <c r="S36" s="2"/>
      <c r="T36" s="2"/>
      <c r="U36" s="2"/>
      <c r="V36" s="2"/>
    </row>
    <row r="37" spans="4:22">
      <c r="D37" s="2"/>
      <c r="E37" s="1">
        <v>9</v>
      </c>
      <c r="F37" s="2"/>
      <c r="G37" s="1">
        <v>8</v>
      </c>
      <c r="H37" s="1">
        <v>4</v>
      </c>
      <c r="I37" s="1">
        <v>4</v>
      </c>
      <c r="J37" s="2"/>
      <c r="K37" s="19"/>
      <c r="L37" s="20"/>
      <c r="M37" s="16"/>
      <c r="N37" s="19"/>
      <c r="O37" s="20"/>
      <c r="P37" s="16"/>
      <c r="Q37" s="19"/>
      <c r="R37" s="20"/>
      <c r="S37" s="2"/>
      <c r="T37" s="2"/>
      <c r="U37" s="2"/>
      <c r="V37" s="2"/>
    </row>
    <row r="38" spans="4:22">
      <c r="D38" s="2"/>
      <c r="E38" s="1">
        <v>10</v>
      </c>
      <c r="F38" s="2"/>
      <c r="G38" s="1">
        <v>0</v>
      </c>
      <c r="H38" s="1">
        <v>2</v>
      </c>
      <c r="I38" s="1">
        <v>5</v>
      </c>
      <c r="J38" s="2"/>
      <c r="K38" s="19"/>
      <c r="L38" s="20"/>
      <c r="M38" s="16"/>
      <c r="N38" s="19"/>
      <c r="O38" s="20"/>
      <c r="P38" s="16"/>
      <c r="Q38" s="19"/>
      <c r="R38" s="20"/>
      <c r="S38" s="2"/>
      <c r="T38" s="2"/>
      <c r="U38" s="2"/>
      <c r="V38" s="2"/>
    </row>
    <row r="39" spans="4:22">
      <c r="D39" s="2"/>
      <c r="E39" s="1">
        <f>E38+1</f>
        <v>11</v>
      </c>
      <c r="F39" s="2"/>
      <c r="G39" s="1">
        <v>5</v>
      </c>
      <c r="H39" s="1">
        <v>8</v>
      </c>
      <c r="I39" s="1">
        <v>8</v>
      </c>
      <c r="J39" s="2"/>
      <c r="K39" s="21">
        <f t="shared" ref="K39:K91" si="9">I38+H37+G36+H35+I34</f>
        <v>26</v>
      </c>
      <c r="L39" s="22"/>
      <c r="M39" s="16"/>
      <c r="N39" s="21">
        <f t="shared" ref="N39:N91" si="10">I38+I37+H36+H35+G34+G33</f>
        <v>32</v>
      </c>
      <c r="O39" s="22"/>
      <c r="P39" s="16"/>
      <c r="Q39" s="21">
        <f t="shared" ref="Q39:Q91" si="11">I38+I37+I36+H36+G36+G37+G38+H38</f>
        <v>32</v>
      </c>
      <c r="R39" s="22"/>
      <c r="S39" s="5"/>
      <c r="T39" s="2"/>
      <c r="U39" s="2"/>
      <c r="V39" s="2"/>
    </row>
    <row r="40" spans="4:22">
      <c r="D40" s="2"/>
      <c r="E40" s="1">
        <f t="shared" ref="E40:E91" si="12">E39+1</f>
        <v>12</v>
      </c>
      <c r="F40" s="2"/>
      <c r="G40" s="1">
        <v>8</v>
      </c>
      <c r="H40" s="1">
        <v>1</v>
      </c>
      <c r="I40" s="1">
        <v>3</v>
      </c>
      <c r="J40" s="2"/>
      <c r="K40" s="23">
        <f t="shared" si="9"/>
        <v>26</v>
      </c>
      <c r="L40" s="24"/>
      <c r="M40" s="16"/>
      <c r="N40" s="23">
        <f t="shared" si="10"/>
        <v>26</v>
      </c>
      <c r="O40" s="24"/>
      <c r="P40" s="16"/>
      <c r="Q40" s="23">
        <f t="shared" si="11"/>
        <v>42</v>
      </c>
      <c r="R40" s="24"/>
      <c r="S40" s="4"/>
      <c r="T40" s="2"/>
      <c r="U40" s="2"/>
      <c r="V40" s="2"/>
    </row>
    <row r="41" spans="4:22">
      <c r="D41" s="2"/>
      <c r="E41" s="1">
        <f t="shared" si="12"/>
        <v>13</v>
      </c>
      <c r="F41" s="2"/>
      <c r="G41" s="1">
        <v>0</v>
      </c>
      <c r="H41" s="1">
        <v>9</v>
      </c>
      <c r="I41" s="1">
        <v>5</v>
      </c>
      <c r="J41" s="2"/>
      <c r="K41" s="21">
        <f t="shared" si="9"/>
        <v>23</v>
      </c>
      <c r="L41" s="22"/>
      <c r="M41" s="16"/>
      <c r="N41" s="23">
        <f t="shared" si="10"/>
        <v>20</v>
      </c>
      <c r="O41" s="24"/>
      <c r="P41" s="16"/>
      <c r="Q41" s="23">
        <f t="shared" si="11"/>
        <v>32</v>
      </c>
      <c r="R41" s="24"/>
      <c r="S41" s="4"/>
      <c r="T41" s="2"/>
      <c r="U41" s="2"/>
      <c r="V41" s="2"/>
    </row>
    <row r="42" spans="4:22">
      <c r="D42" s="2"/>
      <c r="E42" s="1">
        <f t="shared" si="12"/>
        <v>14</v>
      </c>
      <c r="F42" s="2"/>
      <c r="G42" s="1">
        <v>5</v>
      </c>
      <c r="H42" s="1">
        <v>7</v>
      </c>
      <c r="I42" s="1">
        <v>7</v>
      </c>
      <c r="J42" s="2"/>
      <c r="K42" s="21">
        <f t="shared" si="9"/>
        <v>17</v>
      </c>
      <c r="L42" s="22"/>
      <c r="M42" s="16"/>
      <c r="N42" s="21">
        <f t="shared" si="10"/>
        <v>29</v>
      </c>
      <c r="O42" s="22"/>
      <c r="P42" s="16"/>
      <c r="Q42" s="23">
        <f t="shared" si="11"/>
        <v>46</v>
      </c>
      <c r="R42" s="24"/>
      <c r="S42" s="5"/>
      <c r="T42" s="2"/>
      <c r="U42" s="2"/>
      <c r="V42" s="2"/>
    </row>
    <row r="43" spans="4:22">
      <c r="D43" s="2"/>
      <c r="E43" s="1">
        <f t="shared" si="12"/>
        <v>15</v>
      </c>
      <c r="F43" s="2"/>
      <c r="G43" s="1">
        <v>1</v>
      </c>
      <c r="H43" s="1">
        <v>5</v>
      </c>
      <c r="I43" s="1">
        <v>0</v>
      </c>
      <c r="J43" s="2"/>
      <c r="K43" s="23">
        <f t="shared" si="9"/>
        <v>37</v>
      </c>
      <c r="L43" s="24"/>
      <c r="M43" s="16"/>
      <c r="N43" s="23">
        <f t="shared" si="10"/>
        <v>29</v>
      </c>
      <c r="O43" s="24"/>
      <c r="P43" s="16"/>
      <c r="Q43" s="21">
        <f t="shared" si="11"/>
        <v>36</v>
      </c>
      <c r="R43" s="22"/>
      <c r="S43" s="4"/>
      <c r="T43" s="2"/>
      <c r="U43" s="2"/>
      <c r="V43" s="2"/>
    </row>
    <row r="44" spans="4:22">
      <c r="D44" s="2"/>
      <c r="E44" s="1">
        <f t="shared" si="12"/>
        <v>16</v>
      </c>
      <c r="F44" s="2"/>
      <c r="G44" s="1">
        <v>5</v>
      </c>
      <c r="H44" s="1">
        <v>7</v>
      </c>
      <c r="I44" s="1">
        <v>5</v>
      </c>
      <c r="J44" s="2"/>
      <c r="K44" s="23">
        <f t="shared" si="9"/>
        <v>16</v>
      </c>
      <c r="L44" s="24"/>
      <c r="M44" s="16"/>
      <c r="N44" s="23">
        <f t="shared" si="10"/>
        <v>22</v>
      </c>
      <c r="O44" s="24"/>
      <c r="P44" s="16"/>
      <c r="Q44" s="23">
        <f t="shared" si="11"/>
        <v>32</v>
      </c>
      <c r="R44" s="24"/>
      <c r="S44" s="4"/>
      <c r="T44" s="2"/>
      <c r="U44" s="2"/>
      <c r="V44" s="2"/>
    </row>
    <row r="45" spans="4:22">
      <c r="D45" s="2"/>
      <c r="E45" s="1">
        <f t="shared" si="12"/>
        <v>17</v>
      </c>
      <c r="F45" s="2"/>
      <c r="G45" s="1">
        <v>7</v>
      </c>
      <c r="H45" s="1">
        <v>3</v>
      </c>
      <c r="I45" s="1">
        <v>6</v>
      </c>
      <c r="J45" s="2"/>
      <c r="K45" s="23">
        <f t="shared" si="9"/>
        <v>27</v>
      </c>
      <c r="L45" s="24"/>
      <c r="M45" s="16"/>
      <c r="N45" s="21">
        <f t="shared" si="10"/>
        <v>34</v>
      </c>
      <c r="O45" s="22"/>
      <c r="P45" s="16"/>
      <c r="Q45" s="23">
        <f t="shared" si="11"/>
        <v>37</v>
      </c>
      <c r="R45" s="24"/>
      <c r="S45" s="4"/>
      <c r="T45" s="2"/>
      <c r="U45" s="2"/>
      <c r="V45" s="2"/>
    </row>
    <row r="46" spans="4:22">
      <c r="D46" s="2"/>
      <c r="E46" s="1">
        <f t="shared" si="12"/>
        <v>18</v>
      </c>
      <c r="F46" s="2"/>
      <c r="G46" s="1">
        <v>8</v>
      </c>
      <c r="H46" s="1">
        <v>6</v>
      </c>
      <c r="I46" s="1">
        <v>8</v>
      </c>
      <c r="J46" s="2"/>
      <c r="K46" s="21">
        <f t="shared" si="9"/>
        <v>26</v>
      </c>
      <c r="L46" s="22"/>
      <c r="M46" s="16"/>
      <c r="N46" s="23">
        <f t="shared" si="10"/>
        <v>31</v>
      </c>
      <c r="O46" s="24"/>
      <c r="P46" s="16"/>
      <c r="Q46" s="21">
        <f t="shared" si="11"/>
        <v>32</v>
      </c>
      <c r="R46" s="22"/>
      <c r="S46" s="5"/>
      <c r="T46" s="2"/>
      <c r="U46" s="2"/>
      <c r="V46" s="2"/>
    </row>
    <row r="47" spans="4:22">
      <c r="D47" s="2"/>
      <c r="E47" s="1">
        <f t="shared" si="12"/>
        <v>19</v>
      </c>
      <c r="F47" s="2"/>
      <c r="G47" s="1">
        <v>5</v>
      </c>
      <c r="H47" s="1">
        <v>2</v>
      </c>
      <c r="I47" s="1">
        <v>1</v>
      </c>
      <c r="J47" s="2"/>
      <c r="K47" s="23">
        <f t="shared" si="9"/>
        <v>28</v>
      </c>
      <c r="L47" s="24"/>
      <c r="M47" s="16"/>
      <c r="N47" s="21">
        <f t="shared" si="10"/>
        <v>31</v>
      </c>
      <c r="O47" s="22"/>
      <c r="P47" s="16"/>
      <c r="Q47" s="23">
        <f t="shared" si="11"/>
        <v>52</v>
      </c>
      <c r="R47" s="24"/>
      <c r="S47" s="4"/>
      <c r="T47" s="2"/>
      <c r="U47" s="2"/>
      <c r="V47" s="2"/>
    </row>
    <row r="48" spans="4:22">
      <c r="D48" s="2"/>
      <c r="E48" s="1">
        <f t="shared" si="12"/>
        <v>20</v>
      </c>
      <c r="F48" s="2"/>
      <c r="G48" s="1">
        <v>5</v>
      </c>
      <c r="H48" s="1">
        <v>9</v>
      </c>
      <c r="I48" s="1">
        <v>8</v>
      </c>
      <c r="J48" s="2"/>
      <c r="K48" s="23">
        <f t="shared" si="9"/>
        <v>21</v>
      </c>
      <c r="L48" s="24"/>
      <c r="M48" s="16"/>
      <c r="N48" s="23">
        <f t="shared" si="10"/>
        <v>25</v>
      </c>
      <c r="O48" s="24"/>
      <c r="P48" s="16">
        <v>-6</v>
      </c>
      <c r="Q48" s="21">
        <f t="shared" si="11"/>
        <v>40</v>
      </c>
      <c r="R48" s="22"/>
      <c r="S48" s="4"/>
      <c r="T48" s="2">
        <v>-7</v>
      </c>
      <c r="U48" s="2"/>
      <c r="V48" s="2"/>
    </row>
    <row r="49" spans="4:22">
      <c r="D49" s="2"/>
      <c r="E49" s="1">
        <f t="shared" si="12"/>
        <v>21</v>
      </c>
      <c r="F49" s="2"/>
      <c r="G49" s="1">
        <v>3</v>
      </c>
      <c r="H49" s="1">
        <v>0</v>
      </c>
      <c r="I49" s="1">
        <v>4</v>
      </c>
      <c r="J49" s="2"/>
      <c r="K49" s="21">
        <f t="shared" si="9"/>
        <v>26</v>
      </c>
      <c r="L49" s="22"/>
      <c r="M49" s="16"/>
      <c r="N49" s="21">
        <f t="shared" si="10"/>
        <v>24</v>
      </c>
      <c r="O49" s="22"/>
      <c r="P49" s="16"/>
      <c r="Q49" s="21">
        <f t="shared" si="11"/>
        <v>50</v>
      </c>
      <c r="R49" s="22"/>
      <c r="S49" s="5"/>
      <c r="T49" s="2"/>
      <c r="U49" s="2">
        <v>1</v>
      </c>
      <c r="V49" s="2"/>
    </row>
    <row r="50" spans="4:22">
      <c r="D50" s="2"/>
      <c r="E50" s="1">
        <f t="shared" si="12"/>
        <v>22</v>
      </c>
      <c r="F50" s="2"/>
      <c r="G50" s="1">
        <v>8</v>
      </c>
      <c r="H50" s="1">
        <v>9</v>
      </c>
      <c r="I50" s="1">
        <v>6</v>
      </c>
      <c r="J50" s="2"/>
      <c r="K50" s="21">
        <f t="shared" si="9"/>
        <v>30</v>
      </c>
      <c r="L50" s="22"/>
      <c r="M50" s="16"/>
      <c r="N50" s="21">
        <f t="shared" si="10"/>
        <v>32</v>
      </c>
      <c r="O50" s="22"/>
      <c r="P50" s="16"/>
      <c r="Q50" s="21">
        <f t="shared" si="11"/>
        <v>28</v>
      </c>
      <c r="R50" s="22"/>
      <c r="S50" s="5"/>
      <c r="T50" s="2"/>
      <c r="U50" s="2">
        <v>2</v>
      </c>
      <c r="V50" s="2"/>
    </row>
    <row r="51" spans="4:22">
      <c r="D51" s="2"/>
      <c r="E51" s="1">
        <f t="shared" si="12"/>
        <v>23</v>
      </c>
      <c r="F51" s="2"/>
      <c r="G51" s="1">
        <v>8</v>
      </c>
      <c r="H51" s="1">
        <v>9</v>
      </c>
      <c r="I51" s="1">
        <v>1</v>
      </c>
      <c r="J51" s="2"/>
      <c r="K51" s="21">
        <f t="shared" si="9"/>
        <v>21</v>
      </c>
      <c r="L51" s="22"/>
      <c r="M51" s="16"/>
      <c r="N51" s="23">
        <f t="shared" si="10"/>
        <v>36</v>
      </c>
      <c r="O51" s="24"/>
      <c r="P51" s="16"/>
      <c r="Q51" s="23">
        <f t="shared" si="11"/>
        <v>52</v>
      </c>
      <c r="R51" s="24"/>
      <c r="S51" s="4"/>
      <c r="T51" s="2"/>
      <c r="U51" s="2"/>
      <c r="V51" s="2"/>
    </row>
    <row r="52" spans="4:22">
      <c r="D52" s="2"/>
      <c r="E52" s="1">
        <f t="shared" si="12"/>
        <v>24</v>
      </c>
      <c r="F52" s="2"/>
      <c r="G52" s="1">
        <v>8</v>
      </c>
      <c r="H52" s="1">
        <v>2</v>
      </c>
      <c r="I52" s="1">
        <v>9</v>
      </c>
      <c r="J52" s="2"/>
      <c r="K52" s="21">
        <f t="shared" si="9"/>
        <v>23</v>
      </c>
      <c r="L52" s="22"/>
      <c r="M52" s="16"/>
      <c r="N52" s="21">
        <f t="shared" si="10"/>
        <v>29</v>
      </c>
      <c r="O52" s="22"/>
      <c r="P52" s="16"/>
      <c r="Q52" s="21">
        <f t="shared" si="11"/>
        <v>39</v>
      </c>
      <c r="R52" s="22"/>
      <c r="S52" s="5"/>
      <c r="T52" s="2"/>
      <c r="U52" s="2"/>
      <c r="V52" s="2"/>
    </row>
    <row r="53" spans="4:22">
      <c r="D53" s="2"/>
      <c r="E53" s="1">
        <f t="shared" si="12"/>
        <v>25</v>
      </c>
      <c r="F53" s="2"/>
      <c r="G53" s="1">
        <v>7</v>
      </c>
      <c r="H53" s="1">
        <v>5</v>
      </c>
      <c r="I53" s="1">
        <v>5</v>
      </c>
      <c r="J53" s="2"/>
      <c r="K53" s="23">
        <f t="shared" si="9"/>
        <v>34</v>
      </c>
      <c r="L53" s="24"/>
      <c r="M53" s="16"/>
      <c r="N53" s="21">
        <f t="shared" si="10"/>
        <v>29</v>
      </c>
      <c r="O53" s="22"/>
      <c r="P53" s="16"/>
      <c r="Q53" s="21">
        <f t="shared" si="11"/>
        <v>51</v>
      </c>
      <c r="R53" s="22"/>
      <c r="S53" s="5"/>
      <c r="T53" s="2"/>
      <c r="U53" s="2">
        <v>3</v>
      </c>
      <c r="V53" s="2"/>
    </row>
    <row r="54" spans="4:22">
      <c r="D54" s="2"/>
      <c r="E54" s="1">
        <f t="shared" si="12"/>
        <v>26</v>
      </c>
      <c r="F54" s="2"/>
      <c r="G54" s="1">
        <v>7</v>
      </c>
      <c r="H54" s="1">
        <v>2</v>
      </c>
      <c r="I54" s="1">
        <v>1</v>
      </c>
      <c r="J54" s="2"/>
      <c r="K54" s="23">
        <f t="shared" si="9"/>
        <v>28</v>
      </c>
      <c r="L54" s="24"/>
      <c r="M54" s="16"/>
      <c r="N54" s="23">
        <f t="shared" si="10"/>
        <v>40</v>
      </c>
      <c r="O54" s="24"/>
      <c r="P54" s="16"/>
      <c r="Q54" s="23">
        <f t="shared" si="11"/>
        <v>52</v>
      </c>
      <c r="R54" s="24"/>
      <c r="S54" s="4"/>
      <c r="T54" s="2"/>
      <c r="U54" s="2"/>
      <c r="V54" s="2"/>
    </row>
    <row r="55" spans="4:22">
      <c r="D55" s="2"/>
      <c r="E55" s="1">
        <f t="shared" si="12"/>
        <v>27</v>
      </c>
      <c r="F55" s="2"/>
      <c r="G55" s="1">
        <v>1</v>
      </c>
      <c r="H55" s="1">
        <v>2</v>
      </c>
      <c r="I55" s="1">
        <v>3</v>
      </c>
      <c r="J55" s="2"/>
      <c r="K55" s="21">
        <f t="shared" si="9"/>
        <v>29</v>
      </c>
      <c r="L55" s="22"/>
      <c r="M55" s="16"/>
      <c r="N55" s="23">
        <f t="shared" si="10"/>
        <v>28</v>
      </c>
      <c r="O55" s="24"/>
      <c r="P55" s="16"/>
      <c r="Q55" s="21">
        <f t="shared" si="11"/>
        <v>41</v>
      </c>
      <c r="R55" s="22"/>
      <c r="S55" s="5"/>
      <c r="T55" s="2"/>
      <c r="U55" s="2"/>
      <c r="V55" s="2"/>
    </row>
    <row r="56" spans="4:22">
      <c r="D56" s="2"/>
      <c r="E56" s="1">
        <f t="shared" si="12"/>
        <v>28</v>
      </c>
      <c r="F56" s="2"/>
      <c r="G56" s="1">
        <v>1</v>
      </c>
      <c r="H56" s="1">
        <v>1</v>
      </c>
      <c r="I56" s="1">
        <v>6</v>
      </c>
      <c r="J56" s="2"/>
      <c r="K56" s="23">
        <f t="shared" si="9"/>
        <v>15</v>
      </c>
      <c r="L56" s="24"/>
      <c r="M56" s="16"/>
      <c r="N56" s="23">
        <f t="shared" si="10"/>
        <v>27</v>
      </c>
      <c r="O56" s="24"/>
      <c r="P56" s="16"/>
      <c r="Q56" s="23">
        <f t="shared" si="11"/>
        <v>31</v>
      </c>
      <c r="R56" s="24"/>
      <c r="S56" s="4"/>
      <c r="T56" s="2"/>
      <c r="U56" s="2"/>
      <c r="V56" s="2"/>
    </row>
    <row r="57" spans="4:22">
      <c r="D57" s="2"/>
      <c r="E57" s="1">
        <f t="shared" si="12"/>
        <v>29</v>
      </c>
      <c r="F57" s="2"/>
      <c r="G57" s="1">
        <v>0</v>
      </c>
      <c r="H57" s="1">
        <v>4</v>
      </c>
      <c r="I57" s="1">
        <v>5</v>
      </c>
      <c r="J57" s="2"/>
      <c r="K57" s="21">
        <f t="shared" si="9"/>
        <v>29</v>
      </c>
      <c r="L57" s="22"/>
      <c r="M57" s="16"/>
      <c r="N57" s="23">
        <f t="shared" si="10"/>
        <v>32</v>
      </c>
      <c r="O57" s="24"/>
      <c r="P57" s="16"/>
      <c r="Q57" s="23">
        <f t="shared" si="11"/>
        <v>22</v>
      </c>
      <c r="R57" s="24"/>
      <c r="S57" s="4"/>
      <c r="T57" s="2"/>
      <c r="U57" s="2"/>
      <c r="V57" s="2"/>
    </row>
    <row r="58" spans="4:22">
      <c r="D58" s="2"/>
      <c r="E58" s="1">
        <f t="shared" si="12"/>
        <v>30</v>
      </c>
      <c r="F58" s="2"/>
      <c r="G58" s="1">
        <v>8</v>
      </c>
      <c r="H58" s="1">
        <v>7</v>
      </c>
      <c r="I58" s="1">
        <v>6</v>
      </c>
      <c r="J58" s="2"/>
      <c r="K58" s="21">
        <f t="shared" si="9"/>
        <v>14</v>
      </c>
      <c r="L58" s="22"/>
      <c r="M58" s="16"/>
      <c r="N58" s="21">
        <f t="shared" si="10"/>
        <v>30</v>
      </c>
      <c r="O58" s="22"/>
      <c r="P58" s="16"/>
      <c r="Q58" s="21">
        <f t="shared" si="11"/>
        <v>22</v>
      </c>
      <c r="R58" s="22"/>
      <c r="S58" s="5"/>
      <c r="T58" s="2"/>
      <c r="U58" s="2"/>
      <c r="V58" s="2"/>
    </row>
    <row r="59" spans="4:22">
      <c r="D59" s="2"/>
      <c r="E59" s="1">
        <f t="shared" si="12"/>
        <v>31</v>
      </c>
      <c r="F59" s="2"/>
      <c r="G59" s="1">
        <v>9</v>
      </c>
      <c r="H59" s="1">
        <v>2</v>
      </c>
      <c r="I59" s="1">
        <v>4</v>
      </c>
      <c r="J59" s="2"/>
      <c r="K59" s="21">
        <f t="shared" si="9"/>
        <v>14</v>
      </c>
      <c r="L59" s="22"/>
      <c r="M59" s="16"/>
      <c r="N59" s="21">
        <f t="shared" si="10"/>
        <v>28</v>
      </c>
      <c r="O59" s="22"/>
      <c r="P59" s="16"/>
      <c r="Q59" s="21">
        <f t="shared" si="11"/>
        <v>34</v>
      </c>
      <c r="R59" s="22"/>
      <c r="S59" s="5"/>
      <c r="T59" s="2"/>
      <c r="U59" s="2">
        <v>4</v>
      </c>
      <c r="V59" s="2"/>
    </row>
    <row r="60" spans="4:22">
      <c r="D60" s="2"/>
      <c r="E60" s="1">
        <f t="shared" si="12"/>
        <v>32</v>
      </c>
      <c r="F60" s="2"/>
      <c r="G60" s="1">
        <v>8</v>
      </c>
      <c r="H60" s="1">
        <v>7</v>
      </c>
      <c r="I60" s="1">
        <v>4</v>
      </c>
      <c r="J60" s="2"/>
      <c r="K60" s="23">
        <f t="shared" si="9"/>
        <v>15</v>
      </c>
      <c r="L60" s="24"/>
      <c r="M60" s="16"/>
      <c r="N60" s="23">
        <f t="shared" si="10"/>
        <v>23</v>
      </c>
      <c r="O60" s="24"/>
      <c r="P60" s="16"/>
      <c r="Q60" s="21">
        <f t="shared" si="11"/>
        <v>38</v>
      </c>
      <c r="R60" s="22"/>
      <c r="S60" s="4"/>
      <c r="T60" s="2"/>
      <c r="U60" s="2">
        <v>5</v>
      </c>
      <c r="V60" s="2"/>
    </row>
    <row r="61" spans="4:22">
      <c r="D61" s="2"/>
      <c r="E61" s="1">
        <f t="shared" si="12"/>
        <v>33</v>
      </c>
      <c r="F61" s="2"/>
      <c r="G61" s="1">
        <v>8</v>
      </c>
      <c r="H61" s="1">
        <v>1</v>
      </c>
      <c r="I61" s="1">
        <v>5</v>
      </c>
      <c r="J61" s="2"/>
      <c r="K61" s="23">
        <f t="shared" si="9"/>
        <v>24</v>
      </c>
      <c r="L61" s="24"/>
      <c r="M61" s="16"/>
      <c r="N61" s="21">
        <f t="shared" si="10"/>
        <v>21</v>
      </c>
      <c r="O61" s="22"/>
      <c r="P61" s="16"/>
      <c r="Q61" s="21">
        <f t="shared" si="11"/>
        <v>53</v>
      </c>
      <c r="R61" s="22"/>
      <c r="S61" s="5"/>
      <c r="T61" s="2"/>
      <c r="U61" s="2">
        <v>6</v>
      </c>
      <c r="V61" s="2"/>
    </row>
    <row r="62" spans="4:22">
      <c r="D62" s="2"/>
      <c r="E62" s="1">
        <f t="shared" si="12"/>
        <v>34</v>
      </c>
      <c r="F62" s="2"/>
      <c r="G62" s="1">
        <v>0</v>
      </c>
      <c r="H62" s="1">
        <v>1</v>
      </c>
      <c r="I62" s="1">
        <v>6</v>
      </c>
      <c r="J62" s="2"/>
      <c r="K62" s="23">
        <f t="shared" si="9"/>
        <v>33</v>
      </c>
      <c r="L62" s="24"/>
      <c r="M62" s="16"/>
      <c r="N62" s="23">
        <f t="shared" si="10"/>
        <v>19</v>
      </c>
      <c r="O62" s="24"/>
      <c r="P62" s="16"/>
      <c r="Q62" s="23">
        <f t="shared" si="11"/>
        <v>41</v>
      </c>
      <c r="R62" s="24"/>
      <c r="S62" s="4"/>
      <c r="T62" s="2"/>
      <c r="U62" s="2"/>
      <c r="V62" s="2"/>
    </row>
    <row r="63" spans="4:22">
      <c r="D63" s="2"/>
      <c r="E63" s="1">
        <f t="shared" si="12"/>
        <v>35</v>
      </c>
      <c r="F63" s="2"/>
      <c r="G63" s="1">
        <v>2</v>
      </c>
      <c r="H63" s="1">
        <v>7</v>
      </c>
      <c r="I63" s="1">
        <v>6</v>
      </c>
      <c r="J63" s="2"/>
      <c r="K63" s="23">
        <f t="shared" si="9"/>
        <v>23</v>
      </c>
      <c r="L63" s="24"/>
      <c r="M63" s="16"/>
      <c r="N63" s="21">
        <f t="shared" si="10"/>
        <v>28</v>
      </c>
      <c r="O63" s="22"/>
      <c r="P63" s="16"/>
      <c r="Q63" s="23">
        <f t="shared" si="11"/>
        <v>39</v>
      </c>
      <c r="R63" s="24"/>
      <c r="S63" s="4"/>
      <c r="T63" s="2"/>
      <c r="U63" s="2"/>
      <c r="V63" s="2"/>
    </row>
    <row r="64" spans="4:22">
      <c r="D64" s="2"/>
      <c r="E64" s="1">
        <f t="shared" si="12"/>
        <v>36</v>
      </c>
      <c r="F64" s="2"/>
      <c r="G64" s="1">
        <v>4</v>
      </c>
      <c r="H64" s="1">
        <v>7</v>
      </c>
      <c r="I64" s="1">
        <v>7</v>
      </c>
      <c r="J64" s="2"/>
      <c r="K64" s="23">
        <f t="shared" si="9"/>
        <v>26</v>
      </c>
      <c r="L64" s="24"/>
      <c r="M64" s="16"/>
      <c r="N64" s="21">
        <f t="shared" si="10"/>
        <v>37</v>
      </c>
      <c r="O64" s="22"/>
      <c r="P64" s="16"/>
      <c r="Q64" s="21">
        <f t="shared" si="11"/>
        <v>35</v>
      </c>
      <c r="R64" s="22"/>
      <c r="S64" s="5"/>
      <c r="T64" s="2"/>
      <c r="U64" s="2"/>
      <c r="V64" s="2"/>
    </row>
    <row r="65" spans="4:22">
      <c r="D65" s="2"/>
      <c r="E65" s="1">
        <f t="shared" si="12"/>
        <v>37</v>
      </c>
      <c r="F65" s="2"/>
      <c r="G65" s="1">
        <v>7</v>
      </c>
      <c r="H65" s="1">
        <v>4</v>
      </c>
      <c r="I65" s="1">
        <v>7</v>
      </c>
      <c r="J65" s="2"/>
      <c r="K65" s="21">
        <f t="shared" si="9"/>
        <v>19</v>
      </c>
      <c r="L65" s="22"/>
      <c r="M65" s="16"/>
      <c r="N65" s="23">
        <f t="shared" si="10"/>
        <v>32</v>
      </c>
      <c r="O65" s="24"/>
      <c r="P65" s="16"/>
      <c r="Q65" s="21">
        <f t="shared" si="11"/>
        <v>33</v>
      </c>
      <c r="R65" s="22"/>
      <c r="S65" s="5"/>
      <c r="T65" s="2"/>
      <c r="U65" s="2"/>
      <c r="V65" s="2"/>
    </row>
    <row r="66" spans="4:22">
      <c r="D66" s="2"/>
      <c r="E66" s="1">
        <f t="shared" si="12"/>
        <v>38</v>
      </c>
      <c r="F66" s="2"/>
      <c r="G66" s="1">
        <v>6</v>
      </c>
      <c r="H66" s="1">
        <v>0</v>
      </c>
      <c r="I66" s="1">
        <v>2</v>
      </c>
      <c r="J66" s="2"/>
      <c r="K66" s="21">
        <f t="shared" si="9"/>
        <v>22</v>
      </c>
      <c r="L66" s="22"/>
      <c r="M66" s="16"/>
      <c r="N66" s="21">
        <f t="shared" si="10"/>
        <v>38</v>
      </c>
      <c r="O66" s="22"/>
      <c r="P66" s="16"/>
      <c r="Q66" s="21">
        <f t="shared" si="11"/>
        <v>44</v>
      </c>
      <c r="R66" s="22"/>
      <c r="S66" s="5"/>
      <c r="T66" s="2"/>
      <c r="U66" s="2"/>
      <c r="V66" s="2"/>
    </row>
    <row r="67" spans="4:22">
      <c r="D67" s="2"/>
      <c r="E67" s="1">
        <f t="shared" si="12"/>
        <v>39</v>
      </c>
      <c r="F67" s="2"/>
      <c r="G67" s="1">
        <v>4</v>
      </c>
      <c r="H67" s="1">
        <v>8</v>
      </c>
      <c r="I67" s="1">
        <v>2</v>
      </c>
      <c r="J67" s="2"/>
      <c r="K67" s="23">
        <f t="shared" si="9"/>
        <v>23</v>
      </c>
      <c r="L67" s="24"/>
      <c r="M67" s="16"/>
      <c r="N67" s="23">
        <f t="shared" si="10"/>
        <v>31</v>
      </c>
      <c r="O67" s="24"/>
      <c r="P67" s="16"/>
      <c r="Q67" s="21">
        <f t="shared" si="11"/>
        <v>40</v>
      </c>
      <c r="R67" s="22"/>
      <c r="S67" s="4"/>
      <c r="T67" s="2"/>
      <c r="U67" s="2"/>
      <c r="V67" s="2"/>
    </row>
    <row r="68" spans="4:22">
      <c r="D68" s="2"/>
      <c r="E68" s="1">
        <f t="shared" si="12"/>
        <v>40</v>
      </c>
      <c r="F68" s="2"/>
      <c r="G68" s="1">
        <v>1</v>
      </c>
      <c r="H68" s="1">
        <v>8</v>
      </c>
      <c r="I68" s="1">
        <v>9</v>
      </c>
      <c r="J68" s="2"/>
      <c r="K68" s="23">
        <f t="shared" si="9"/>
        <v>22</v>
      </c>
      <c r="L68" s="24"/>
      <c r="M68" s="16"/>
      <c r="N68" s="21">
        <f t="shared" si="10"/>
        <v>17</v>
      </c>
      <c r="O68" s="22"/>
      <c r="P68" s="16"/>
      <c r="Q68" s="23">
        <f t="shared" si="11"/>
        <v>40</v>
      </c>
      <c r="R68" s="24"/>
      <c r="S68" s="4"/>
      <c r="T68" s="2"/>
      <c r="U68" s="2"/>
      <c r="V68" s="2"/>
    </row>
    <row r="69" spans="4:22">
      <c r="D69" s="2"/>
      <c r="E69" s="1">
        <f t="shared" si="12"/>
        <v>41</v>
      </c>
      <c r="F69" s="2"/>
      <c r="G69" s="1">
        <v>1</v>
      </c>
      <c r="H69" s="1">
        <v>4</v>
      </c>
      <c r="I69" s="1">
        <v>2</v>
      </c>
      <c r="J69" s="2"/>
      <c r="K69" s="21">
        <f t="shared" si="9"/>
        <v>34</v>
      </c>
      <c r="L69" s="22"/>
      <c r="M69" s="16"/>
      <c r="N69" s="23">
        <f t="shared" si="10"/>
        <v>21</v>
      </c>
      <c r="O69" s="24"/>
      <c r="P69" s="16"/>
      <c r="Q69" s="21">
        <f t="shared" si="11"/>
        <v>32</v>
      </c>
      <c r="R69" s="22"/>
      <c r="S69" s="5"/>
      <c r="T69" s="2"/>
      <c r="U69" s="2"/>
      <c r="V69" s="2"/>
    </row>
    <row r="70" spans="4:22">
      <c r="D70" s="2"/>
      <c r="E70" s="1">
        <f t="shared" si="12"/>
        <v>42</v>
      </c>
      <c r="F70" s="2"/>
      <c r="G70" s="1">
        <v>2</v>
      </c>
      <c r="H70" s="1">
        <v>7</v>
      </c>
      <c r="I70" s="1">
        <v>2</v>
      </c>
      <c r="J70" s="2"/>
      <c r="K70" s="23">
        <f t="shared" si="9"/>
        <v>21</v>
      </c>
      <c r="L70" s="24"/>
      <c r="M70" s="16"/>
      <c r="N70" s="21">
        <f t="shared" si="10"/>
        <v>30</v>
      </c>
      <c r="O70" s="22"/>
      <c r="P70" s="16"/>
      <c r="Q70" s="23">
        <f t="shared" si="11"/>
        <v>31</v>
      </c>
      <c r="R70" s="24"/>
      <c r="S70" s="4"/>
      <c r="T70" s="2"/>
      <c r="U70" s="2"/>
      <c r="V70" s="2"/>
    </row>
    <row r="71" spans="4:22">
      <c r="D71" s="2"/>
      <c r="E71" s="1">
        <f t="shared" si="12"/>
        <v>43</v>
      </c>
      <c r="F71" s="2"/>
      <c r="G71" s="1">
        <v>0</v>
      </c>
      <c r="H71" s="1">
        <v>4</v>
      </c>
      <c r="I71" s="1">
        <v>8</v>
      </c>
      <c r="J71" s="2"/>
      <c r="K71" s="23">
        <f t="shared" si="9"/>
        <v>17</v>
      </c>
      <c r="L71" s="24"/>
      <c r="M71" s="16"/>
      <c r="N71" s="23">
        <f t="shared" si="10"/>
        <v>33</v>
      </c>
      <c r="O71" s="24"/>
      <c r="P71" s="16"/>
      <c r="Q71" s="21">
        <f t="shared" si="11"/>
        <v>32</v>
      </c>
      <c r="R71" s="22"/>
      <c r="S71" s="4"/>
      <c r="T71" s="2"/>
      <c r="U71" s="2"/>
      <c r="V71" s="2"/>
    </row>
    <row r="72" spans="4:22">
      <c r="D72" s="2"/>
      <c r="E72" s="1">
        <f t="shared" si="12"/>
        <v>44</v>
      </c>
      <c r="F72" s="2"/>
      <c r="G72" s="1">
        <v>2</v>
      </c>
      <c r="H72" s="1">
        <v>8</v>
      </c>
      <c r="I72" s="1">
        <v>8</v>
      </c>
      <c r="J72" s="2"/>
      <c r="K72" s="21">
        <f t="shared" si="9"/>
        <v>26</v>
      </c>
      <c r="L72" s="22"/>
      <c r="M72" s="16"/>
      <c r="N72" s="21">
        <f t="shared" si="10"/>
        <v>32</v>
      </c>
      <c r="O72" s="22"/>
      <c r="P72" s="16"/>
      <c r="Q72" s="23">
        <f t="shared" si="11"/>
        <v>23</v>
      </c>
      <c r="R72" s="24"/>
      <c r="S72" s="5"/>
      <c r="T72" s="2"/>
      <c r="U72" s="2"/>
      <c r="V72" s="2"/>
    </row>
    <row r="73" spans="4:22">
      <c r="D73" s="2"/>
      <c r="E73" s="1">
        <f t="shared" si="12"/>
        <v>45</v>
      </c>
      <c r="F73" s="2"/>
      <c r="G73" s="1">
        <v>6</v>
      </c>
      <c r="H73" s="1">
        <v>2</v>
      </c>
      <c r="I73" s="1">
        <v>3</v>
      </c>
      <c r="J73" s="2"/>
      <c r="K73" s="21">
        <f t="shared" si="9"/>
        <v>27</v>
      </c>
      <c r="L73" s="22"/>
      <c r="M73" s="16"/>
      <c r="N73" s="23">
        <f t="shared" si="10"/>
        <v>32</v>
      </c>
      <c r="O73" s="24"/>
      <c r="P73" s="16"/>
      <c r="Q73" s="21">
        <f t="shared" si="11"/>
        <v>37</v>
      </c>
      <c r="R73" s="22"/>
      <c r="S73" s="5"/>
      <c r="T73" s="2"/>
      <c r="U73" s="2"/>
      <c r="V73" s="2"/>
    </row>
    <row r="74" spans="4:22">
      <c r="D74" s="2"/>
      <c r="E74" s="1">
        <f t="shared" si="12"/>
        <v>46</v>
      </c>
      <c r="F74" s="2"/>
      <c r="G74" s="1">
        <v>7</v>
      </c>
      <c r="H74" s="1">
        <v>0</v>
      </c>
      <c r="I74" s="1">
        <v>4</v>
      </c>
      <c r="J74" s="2"/>
      <c r="K74" s="21">
        <f t="shared" si="9"/>
        <v>20</v>
      </c>
      <c r="L74" s="22"/>
      <c r="M74" s="16"/>
      <c r="N74" s="21">
        <f t="shared" si="10"/>
        <v>24</v>
      </c>
      <c r="O74" s="22"/>
      <c r="P74" s="16"/>
      <c r="Q74" s="23">
        <f t="shared" si="11"/>
        <v>33</v>
      </c>
      <c r="R74" s="24"/>
      <c r="S74" s="5"/>
      <c r="T74" s="2"/>
      <c r="U74" s="2"/>
      <c r="V74" s="2"/>
    </row>
    <row r="75" spans="4:22">
      <c r="D75" s="2"/>
      <c r="E75" s="1">
        <f t="shared" si="12"/>
        <v>47</v>
      </c>
      <c r="F75" s="2"/>
      <c r="G75" s="1">
        <v>7</v>
      </c>
      <c r="H75" s="1">
        <v>8</v>
      </c>
      <c r="I75" s="1">
        <v>5</v>
      </c>
      <c r="J75" s="2"/>
      <c r="K75" s="23">
        <f t="shared" si="9"/>
        <v>14</v>
      </c>
      <c r="L75" s="24"/>
      <c r="M75" s="16"/>
      <c r="N75" s="23">
        <f t="shared" si="10"/>
        <v>22</v>
      </c>
      <c r="O75" s="24"/>
      <c r="P75" s="16"/>
      <c r="Q75" s="23">
        <f t="shared" si="11"/>
        <v>38</v>
      </c>
      <c r="R75" s="24"/>
      <c r="S75" s="4"/>
      <c r="T75" s="2"/>
      <c r="U75" s="2"/>
      <c r="V75" s="2"/>
    </row>
    <row r="76" spans="4:22">
      <c r="D76" s="2"/>
      <c r="E76" s="1">
        <f t="shared" si="12"/>
        <v>48</v>
      </c>
      <c r="F76" s="2"/>
      <c r="G76" s="1">
        <v>2</v>
      </c>
      <c r="H76" s="1">
        <v>0</v>
      </c>
      <c r="I76" s="1">
        <v>0</v>
      </c>
      <c r="J76" s="2"/>
      <c r="K76" s="23">
        <f t="shared" si="9"/>
        <v>27</v>
      </c>
      <c r="L76" s="24"/>
      <c r="M76" s="16"/>
      <c r="N76" s="23">
        <f t="shared" si="10"/>
        <v>21</v>
      </c>
      <c r="O76" s="24"/>
      <c r="P76" s="16"/>
      <c r="Q76" s="21">
        <f t="shared" si="11"/>
        <v>42</v>
      </c>
      <c r="R76" s="22"/>
      <c r="S76" s="4"/>
      <c r="T76" s="2"/>
      <c r="U76" s="2"/>
      <c r="V76" s="2"/>
    </row>
    <row r="77" spans="4:22">
      <c r="D77" s="2"/>
      <c r="E77" s="1">
        <f t="shared" si="12"/>
        <v>49</v>
      </c>
      <c r="F77" s="2"/>
      <c r="G77" s="1">
        <v>2</v>
      </c>
      <c r="H77" s="1">
        <v>6</v>
      </c>
      <c r="I77" s="1">
        <v>4</v>
      </c>
      <c r="J77" s="2"/>
      <c r="K77" s="23">
        <f t="shared" si="9"/>
        <v>25</v>
      </c>
      <c r="L77" s="24"/>
      <c r="M77" s="16"/>
      <c r="N77" s="23">
        <f t="shared" si="10"/>
        <v>9</v>
      </c>
      <c r="O77" s="24"/>
      <c r="P77" s="16"/>
      <c r="Q77" s="23">
        <f t="shared" si="11"/>
        <v>25</v>
      </c>
      <c r="R77" s="24"/>
      <c r="S77" s="4"/>
      <c r="T77" s="2"/>
      <c r="U77" s="2"/>
      <c r="V77" s="2"/>
    </row>
    <row r="78" spans="4:22">
      <c r="D78" s="2"/>
      <c r="E78" s="1">
        <f t="shared" si="12"/>
        <v>50</v>
      </c>
      <c r="F78" s="2"/>
      <c r="G78" s="1">
        <v>3</v>
      </c>
      <c r="H78" s="1">
        <v>5</v>
      </c>
      <c r="I78" s="1">
        <v>9</v>
      </c>
      <c r="J78" s="2"/>
      <c r="K78" s="23">
        <f t="shared" si="9"/>
        <v>14</v>
      </c>
      <c r="L78" s="24"/>
      <c r="M78" s="16"/>
      <c r="N78" s="23">
        <f t="shared" si="10"/>
        <v>20</v>
      </c>
      <c r="O78" s="24"/>
      <c r="P78" s="16"/>
      <c r="Q78" s="23">
        <f t="shared" si="11"/>
        <v>34</v>
      </c>
      <c r="R78" s="24"/>
      <c r="S78" s="4"/>
      <c r="T78" s="2"/>
      <c r="U78" s="2"/>
      <c r="V78" s="2"/>
    </row>
    <row r="79" spans="4:22">
      <c r="D79" s="2"/>
      <c r="E79" s="1">
        <f t="shared" si="12"/>
        <v>51</v>
      </c>
      <c r="F79" s="2"/>
      <c r="G79" s="1">
        <v>9</v>
      </c>
      <c r="H79" s="1">
        <v>6</v>
      </c>
      <c r="I79" s="1">
        <v>5</v>
      </c>
      <c r="J79" s="2"/>
      <c r="K79" s="21">
        <f t="shared" si="9"/>
        <v>29</v>
      </c>
      <c r="L79" s="22"/>
      <c r="M79" s="16"/>
      <c r="N79" s="23">
        <f t="shared" si="10"/>
        <v>34</v>
      </c>
      <c r="O79" s="24"/>
      <c r="P79" s="16">
        <v>-10</v>
      </c>
      <c r="Q79" s="21">
        <f t="shared" si="11"/>
        <v>25</v>
      </c>
      <c r="R79" s="22"/>
      <c r="S79" s="5"/>
      <c r="T79" s="2"/>
      <c r="U79" s="2"/>
      <c r="V79" s="2"/>
    </row>
    <row r="80" spans="4:22">
      <c r="D80" s="2"/>
      <c r="E80" s="1">
        <f t="shared" si="12"/>
        <v>52</v>
      </c>
      <c r="F80" s="2"/>
      <c r="G80" s="1">
        <v>1</v>
      </c>
      <c r="H80" s="1">
        <v>4</v>
      </c>
      <c r="I80" s="1">
        <v>6</v>
      </c>
      <c r="J80" s="2"/>
      <c r="K80" s="23">
        <f t="shared" si="9"/>
        <v>17</v>
      </c>
      <c r="L80" s="24"/>
      <c r="M80" s="2"/>
      <c r="N80" s="21">
        <f t="shared" si="10"/>
        <v>34</v>
      </c>
      <c r="O80" s="22"/>
      <c r="P80" s="2"/>
      <c r="Q80" s="21">
        <f t="shared" si="11"/>
        <v>44</v>
      </c>
      <c r="R80" s="22"/>
      <c r="S80" s="5"/>
      <c r="T80" s="2"/>
      <c r="U80" s="2"/>
      <c r="V80" s="2"/>
    </row>
    <row r="81" spans="4:22">
      <c r="D81" s="2"/>
      <c r="E81" s="1">
        <f t="shared" si="12"/>
        <v>53</v>
      </c>
      <c r="F81" s="2"/>
      <c r="G81" s="1">
        <v>9</v>
      </c>
      <c r="H81" s="1">
        <v>1</v>
      </c>
      <c r="I81" s="1">
        <v>3</v>
      </c>
      <c r="J81" s="2"/>
      <c r="K81" s="21">
        <f t="shared" si="9"/>
        <v>21</v>
      </c>
      <c r="L81" s="22"/>
      <c r="M81" s="2"/>
      <c r="N81" s="21">
        <f t="shared" si="10"/>
        <v>31</v>
      </c>
      <c r="O81" s="22"/>
      <c r="P81" s="2"/>
      <c r="Q81" s="23">
        <f t="shared" si="11"/>
        <v>42</v>
      </c>
      <c r="R81" s="24"/>
      <c r="S81" s="5"/>
      <c r="T81" s="2"/>
      <c r="U81" s="2"/>
      <c r="V81" s="2"/>
    </row>
    <row r="82" spans="4:22">
      <c r="D82" s="2"/>
      <c r="E82" s="1">
        <f t="shared" si="12"/>
        <v>54</v>
      </c>
      <c r="F82" s="2"/>
      <c r="G82" s="1">
        <v>8</v>
      </c>
      <c r="H82" s="1">
        <v>1</v>
      </c>
      <c r="I82" s="1">
        <v>0</v>
      </c>
      <c r="J82" s="2"/>
      <c r="K82" s="23">
        <f t="shared" si="9"/>
        <v>25</v>
      </c>
      <c r="L82" s="24"/>
      <c r="M82" s="2"/>
      <c r="N82" s="21">
        <f t="shared" si="10"/>
        <v>24</v>
      </c>
      <c r="O82" s="22"/>
      <c r="P82" s="2"/>
      <c r="Q82" s="21">
        <f t="shared" si="11"/>
        <v>40</v>
      </c>
      <c r="R82" s="22"/>
      <c r="S82" s="5"/>
      <c r="T82" s="2"/>
      <c r="U82" s="2"/>
      <c r="V82" s="2"/>
    </row>
    <row r="83" spans="4:22">
      <c r="D83" s="2"/>
      <c r="E83" s="1">
        <f t="shared" si="12"/>
        <v>55</v>
      </c>
      <c r="F83" s="2"/>
      <c r="G83" s="1">
        <v>8</v>
      </c>
      <c r="H83" s="1">
        <v>3</v>
      </c>
      <c r="I83" s="1">
        <v>5</v>
      </c>
      <c r="J83" s="2"/>
      <c r="K83" s="21">
        <f t="shared" si="9"/>
        <v>17</v>
      </c>
      <c r="L83" s="22"/>
      <c r="M83" s="2"/>
      <c r="N83" s="23">
        <f t="shared" si="10"/>
        <v>18</v>
      </c>
      <c r="O83" s="24"/>
      <c r="P83" s="2"/>
      <c r="Q83" s="23">
        <f t="shared" si="11"/>
        <v>32</v>
      </c>
      <c r="R83" s="24"/>
      <c r="S83" s="4"/>
      <c r="T83" s="2"/>
      <c r="U83" s="2"/>
      <c r="V83" s="2"/>
    </row>
    <row r="84" spans="4:22">
      <c r="D84" s="2"/>
      <c r="E84" s="1">
        <f t="shared" si="12"/>
        <v>56</v>
      </c>
      <c r="F84" s="2"/>
      <c r="G84" s="1">
        <v>0</v>
      </c>
      <c r="H84" s="1">
        <v>2</v>
      </c>
      <c r="I84" s="1">
        <v>3</v>
      </c>
      <c r="J84" s="2"/>
      <c r="K84" s="23">
        <f t="shared" si="9"/>
        <v>24</v>
      </c>
      <c r="L84" s="24"/>
      <c r="M84" s="2"/>
      <c r="N84" s="23">
        <f t="shared" si="10"/>
        <v>22</v>
      </c>
      <c r="O84" s="24"/>
      <c r="P84" s="2"/>
      <c r="Q84" s="21">
        <f t="shared" si="11"/>
        <v>37</v>
      </c>
      <c r="R84" s="22"/>
      <c r="S84" s="4"/>
      <c r="T84" s="2"/>
      <c r="U84" s="2"/>
      <c r="V84" s="2"/>
    </row>
    <row r="85" spans="4:22">
      <c r="D85" s="2"/>
      <c r="E85" s="1">
        <f t="shared" si="12"/>
        <v>57</v>
      </c>
      <c r="F85" s="2"/>
      <c r="G85" s="1">
        <v>7</v>
      </c>
      <c r="H85" s="1">
        <v>1</v>
      </c>
      <c r="I85" s="1">
        <v>4</v>
      </c>
      <c r="J85" s="2"/>
      <c r="K85" s="23">
        <f t="shared" si="9"/>
        <v>21</v>
      </c>
      <c r="L85" s="24"/>
      <c r="M85" s="2">
        <v>-8</v>
      </c>
      <c r="N85" s="21">
        <f t="shared" si="10"/>
        <v>20</v>
      </c>
      <c r="O85" s="22"/>
      <c r="P85" s="2"/>
      <c r="Q85" s="23">
        <f t="shared" si="11"/>
        <v>27</v>
      </c>
      <c r="R85" s="24"/>
      <c r="S85" s="4"/>
      <c r="T85" s="2"/>
      <c r="U85" s="2"/>
      <c r="V85" s="2"/>
    </row>
    <row r="86" spans="4:22">
      <c r="D86" s="2"/>
      <c r="E86" s="1">
        <f t="shared" si="12"/>
        <v>58</v>
      </c>
      <c r="F86" s="2"/>
      <c r="G86" s="1">
        <v>7</v>
      </c>
      <c r="H86" s="1">
        <v>1</v>
      </c>
      <c r="I86" s="1">
        <v>2</v>
      </c>
      <c r="J86" s="2"/>
      <c r="K86" s="21">
        <f t="shared" si="9"/>
        <v>18</v>
      </c>
      <c r="L86" s="22"/>
      <c r="M86" s="2"/>
      <c r="N86" s="23">
        <f t="shared" si="10"/>
        <v>21</v>
      </c>
      <c r="O86" s="24"/>
      <c r="P86" s="2"/>
      <c r="Q86" s="23">
        <f t="shared" si="11"/>
        <v>31</v>
      </c>
      <c r="R86" s="24"/>
      <c r="S86" s="4"/>
      <c r="T86" s="2"/>
      <c r="U86" s="2"/>
      <c r="V86" s="2"/>
    </row>
    <row r="87" spans="4:22">
      <c r="D87" s="2"/>
      <c r="E87" s="1">
        <f t="shared" si="12"/>
        <v>59</v>
      </c>
      <c r="F87" s="2"/>
      <c r="G87" s="1">
        <v>5</v>
      </c>
      <c r="H87" s="1">
        <v>4</v>
      </c>
      <c r="I87" s="1">
        <v>8</v>
      </c>
      <c r="J87" s="2"/>
      <c r="K87" s="21">
        <f t="shared" si="9"/>
        <v>6</v>
      </c>
      <c r="L87" s="22"/>
      <c r="M87" s="2"/>
      <c r="N87" s="21">
        <f t="shared" si="10"/>
        <v>28</v>
      </c>
      <c r="O87" s="22"/>
      <c r="P87" s="2"/>
      <c r="Q87" s="21">
        <f t="shared" si="11"/>
        <v>26</v>
      </c>
      <c r="R87" s="22"/>
      <c r="S87" s="5"/>
      <c r="T87" s="2"/>
      <c r="U87" s="2"/>
      <c r="V87" s="2"/>
    </row>
    <row r="88" spans="4:22">
      <c r="D88" s="2"/>
      <c r="E88" s="1">
        <f t="shared" si="12"/>
        <v>60</v>
      </c>
      <c r="F88" s="2"/>
      <c r="G88" s="1">
        <v>7</v>
      </c>
      <c r="H88" s="1">
        <v>8</v>
      </c>
      <c r="I88" s="1">
        <v>8</v>
      </c>
      <c r="J88" s="2"/>
      <c r="K88" s="23">
        <f t="shared" si="9"/>
        <v>23</v>
      </c>
      <c r="L88" s="24"/>
      <c r="M88" s="2"/>
      <c r="N88" s="23">
        <f t="shared" si="10"/>
        <v>29</v>
      </c>
      <c r="O88" s="24"/>
      <c r="P88" s="2"/>
      <c r="Q88" s="21">
        <f t="shared" si="11"/>
        <v>38</v>
      </c>
      <c r="R88" s="22"/>
      <c r="S88" s="4"/>
      <c r="T88" s="2"/>
      <c r="U88" s="2"/>
      <c r="V88" s="2"/>
    </row>
    <row r="89" spans="4:22">
      <c r="D89" s="2"/>
      <c r="E89" s="1">
        <f t="shared" si="12"/>
        <v>61</v>
      </c>
      <c r="F89" s="2"/>
      <c r="G89" s="1">
        <v>1</v>
      </c>
      <c r="H89" s="1">
        <v>4</v>
      </c>
      <c r="I89" s="1">
        <v>4</v>
      </c>
      <c r="J89" s="2"/>
      <c r="K89" s="23">
        <f t="shared" si="9"/>
        <v>23</v>
      </c>
      <c r="L89" s="24"/>
      <c r="M89" s="2"/>
      <c r="N89" s="21">
        <f t="shared" si="10"/>
        <v>26</v>
      </c>
      <c r="O89" s="22"/>
      <c r="P89" s="2"/>
      <c r="Q89" s="21">
        <f t="shared" si="11"/>
        <v>46</v>
      </c>
      <c r="R89" s="22"/>
      <c r="S89" s="5"/>
      <c r="T89" s="2"/>
      <c r="U89" s="2"/>
      <c r="V89" s="2"/>
    </row>
    <row r="90" spans="4:22">
      <c r="D90" s="2"/>
      <c r="E90" s="1">
        <f t="shared" si="12"/>
        <v>62</v>
      </c>
      <c r="F90" s="2"/>
      <c r="G90" s="1">
        <v>0</v>
      </c>
      <c r="H90" s="1">
        <v>8</v>
      </c>
      <c r="I90" s="1">
        <v>2</v>
      </c>
      <c r="J90" s="2"/>
      <c r="K90" s="21">
        <f t="shared" si="9"/>
        <v>22</v>
      </c>
      <c r="L90" s="22"/>
      <c r="M90" s="2"/>
      <c r="N90" s="21">
        <f t="shared" si="10"/>
        <v>24</v>
      </c>
      <c r="O90" s="22"/>
      <c r="P90" s="2"/>
      <c r="Q90" s="23">
        <f t="shared" si="11"/>
        <v>41</v>
      </c>
      <c r="R90" s="24"/>
      <c r="S90" s="5"/>
      <c r="T90" s="2"/>
      <c r="U90" s="2"/>
      <c r="V90" s="2"/>
    </row>
    <row r="91" spans="4:22">
      <c r="D91" s="2"/>
      <c r="E91" s="1">
        <f t="shared" si="12"/>
        <v>63</v>
      </c>
      <c r="F91" s="2"/>
      <c r="G91" s="1">
        <v>9</v>
      </c>
      <c r="H91" s="1">
        <v>6</v>
      </c>
      <c r="I91" s="1">
        <v>7</v>
      </c>
      <c r="J91" s="2"/>
      <c r="K91" s="21">
        <f t="shared" si="9"/>
        <v>19</v>
      </c>
      <c r="L91" s="22"/>
      <c r="M91" s="2"/>
      <c r="N91" s="23">
        <f t="shared" si="10"/>
        <v>32</v>
      </c>
      <c r="O91" s="24"/>
      <c r="P91" s="2"/>
      <c r="Q91" s="23">
        <f t="shared" si="11"/>
        <v>38</v>
      </c>
      <c r="R91" s="24"/>
      <c r="S91" s="4"/>
      <c r="T91" s="2"/>
      <c r="U91" s="2"/>
      <c r="V91" s="2"/>
    </row>
    <row r="92" spans="4:22"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spans="4:22"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4:22">
      <c r="D94" s="2"/>
      <c r="E94" s="2"/>
      <c r="F94" s="2"/>
      <c r="G94" s="2"/>
      <c r="H94" s="2"/>
      <c r="I94" s="2"/>
      <c r="J94" s="2"/>
      <c r="K94" s="8">
        <v>25</v>
      </c>
      <c r="L94" s="9">
        <v>28</v>
      </c>
      <c r="M94" s="2"/>
      <c r="N94" s="8">
        <v>25</v>
      </c>
      <c r="O94" s="9">
        <v>28</v>
      </c>
      <c r="P94" s="2"/>
      <c r="Q94" s="8">
        <v>28</v>
      </c>
      <c r="R94" s="9">
        <v>25</v>
      </c>
      <c r="S94" s="2"/>
      <c r="T94" s="2"/>
      <c r="U94" s="2"/>
      <c r="V94" s="2"/>
    </row>
    <row r="95" spans="4:22"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4:22"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4:22"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4:22"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4:22"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4:22"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4:22">
      <c r="D101" s="2"/>
      <c r="E101" s="13" t="s">
        <v>11</v>
      </c>
      <c r="F101" s="15"/>
      <c r="G101" s="2"/>
      <c r="H101" s="13" t="s">
        <v>12</v>
      </c>
      <c r="I101" s="15"/>
      <c r="J101" s="2"/>
      <c r="K101" s="13" t="s">
        <v>13</v>
      </c>
      <c r="L101" s="14"/>
      <c r="M101" s="14"/>
      <c r="N101" s="14"/>
      <c r="O101" s="14"/>
      <c r="P101" s="14"/>
      <c r="Q101" s="14"/>
      <c r="R101" s="15"/>
      <c r="S101" s="2"/>
      <c r="T101" s="2"/>
      <c r="U101" s="2"/>
      <c r="V101" s="2"/>
    </row>
    <row r="102" spans="4:22">
      <c r="D102" s="2"/>
      <c r="E102" s="13" t="s">
        <v>14</v>
      </c>
      <c r="F102" s="15"/>
      <c r="G102" s="2"/>
      <c r="H102" s="13" t="s">
        <v>15</v>
      </c>
      <c r="I102" s="15"/>
      <c r="J102" s="2"/>
      <c r="K102" s="13" t="s">
        <v>16</v>
      </c>
      <c r="L102" s="14"/>
      <c r="M102" s="14"/>
      <c r="N102" s="14"/>
      <c r="O102" s="14"/>
      <c r="P102" s="14"/>
      <c r="Q102" s="14"/>
      <c r="R102" s="15"/>
      <c r="S102" s="2"/>
      <c r="T102" s="2"/>
      <c r="U102" s="2"/>
      <c r="V102" s="2"/>
    </row>
    <row r="103" spans="4:22">
      <c r="D103" s="2"/>
      <c r="E103" s="2"/>
      <c r="F103" s="2"/>
      <c r="G103" s="2"/>
      <c r="H103" s="2"/>
      <c r="I103" s="2"/>
      <c r="J103" s="2"/>
      <c r="K103" s="13" t="s">
        <v>17</v>
      </c>
      <c r="L103" s="14"/>
      <c r="M103" s="14"/>
      <c r="N103" s="14"/>
      <c r="O103" s="14"/>
      <c r="P103" s="14"/>
      <c r="Q103" s="14"/>
      <c r="R103" s="15"/>
      <c r="S103" s="2"/>
      <c r="T103" s="2"/>
      <c r="U103" s="2"/>
      <c r="V103" s="2"/>
    </row>
    <row r="104" spans="4:22"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spans="4:22"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4:22">
      <c r="D106" s="2"/>
      <c r="E106" s="2"/>
      <c r="F106" s="2"/>
      <c r="G106" s="25" t="s">
        <v>18</v>
      </c>
      <c r="H106" s="25"/>
      <c r="I106" s="25"/>
      <c r="J106" s="2"/>
      <c r="K106" s="13" t="s">
        <v>8</v>
      </c>
      <c r="L106" s="15"/>
      <c r="M106" s="2"/>
      <c r="N106" s="13" t="s">
        <v>9</v>
      </c>
      <c r="O106" s="15"/>
      <c r="P106" s="2"/>
      <c r="Q106" s="13" t="s">
        <v>10</v>
      </c>
      <c r="R106" s="15"/>
      <c r="S106" s="2"/>
      <c r="T106" s="2"/>
      <c r="U106" s="2"/>
      <c r="V106" s="2"/>
    </row>
    <row r="107" spans="4:22"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4:22">
      <c r="D108" s="2"/>
      <c r="E108" s="17"/>
      <c r="F108" s="2"/>
      <c r="G108" s="1">
        <v>1</v>
      </c>
      <c r="H108" s="1">
        <v>2</v>
      </c>
      <c r="I108" s="1">
        <v>3</v>
      </c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4:22">
      <c r="D109" s="2"/>
      <c r="E109" s="2"/>
      <c r="F109" s="2"/>
      <c r="G109" s="2"/>
      <c r="H109" s="2"/>
      <c r="I109" s="26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4:22">
      <c r="D110" s="2"/>
      <c r="E110" s="1">
        <v>1</v>
      </c>
      <c r="F110" s="2"/>
      <c r="G110" s="27">
        <v>0</v>
      </c>
      <c r="H110" s="18">
        <v>6</v>
      </c>
      <c r="I110" s="27">
        <v>4</v>
      </c>
      <c r="J110" s="2"/>
      <c r="K110" s="13"/>
      <c r="L110" s="15"/>
      <c r="M110" s="2"/>
      <c r="N110" s="13"/>
      <c r="O110" s="15"/>
      <c r="P110" s="2"/>
      <c r="Q110" s="13"/>
      <c r="R110" s="15"/>
      <c r="S110" s="2"/>
      <c r="T110" s="2"/>
      <c r="U110" s="2"/>
      <c r="V110" s="2"/>
    </row>
    <row r="111" spans="4:22">
      <c r="D111" s="2"/>
      <c r="E111" s="1">
        <v>2</v>
      </c>
      <c r="F111" s="2"/>
      <c r="G111" s="18">
        <v>8</v>
      </c>
      <c r="H111" s="27">
        <v>1</v>
      </c>
      <c r="I111" s="27">
        <v>4</v>
      </c>
      <c r="J111" s="2"/>
      <c r="K111" s="13"/>
      <c r="L111" s="15"/>
      <c r="M111" s="2"/>
      <c r="N111" s="13"/>
      <c r="O111" s="15"/>
      <c r="P111" s="2"/>
      <c r="Q111" s="13"/>
      <c r="R111" s="15"/>
      <c r="S111" s="2"/>
      <c r="T111" s="2"/>
      <c r="U111" s="2"/>
      <c r="V111" s="2"/>
    </row>
    <row r="112" spans="4:22">
      <c r="D112" s="2"/>
      <c r="E112" s="1">
        <v>3</v>
      </c>
      <c r="F112" s="2"/>
      <c r="G112" s="27">
        <v>5</v>
      </c>
      <c r="H112" s="18">
        <v>6</v>
      </c>
      <c r="I112" s="27">
        <v>0</v>
      </c>
      <c r="J112" s="2"/>
      <c r="K112" s="13"/>
      <c r="L112" s="15"/>
      <c r="M112" s="2"/>
      <c r="N112" s="13"/>
      <c r="O112" s="15"/>
      <c r="P112" s="2"/>
      <c r="Q112" s="13"/>
      <c r="R112" s="15"/>
      <c r="S112" s="2"/>
      <c r="T112" s="2"/>
      <c r="U112" s="2"/>
      <c r="V112" s="2"/>
    </row>
    <row r="113" spans="4:22">
      <c r="D113" s="2"/>
      <c r="E113" s="1">
        <v>4</v>
      </c>
      <c r="F113" s="2"/>
      <c r="G113" s="27">
        <v>9</v>
      </c>
      <c r="H113" s="27">
        <v>4</v>
      </c>
      <c r="I113" s="18">
        <v>3</v>
      </c>
      <c r="J113" s="2"/>
      <c r="K113" s="13"/>
      <c r="L113" s="15"/>
      <c r="M113" s="2"/>
      <c r="N113" s="13"/>
      <c r="O113" s="15"/>
      <c r="P113" s="2"/>
      <c r="Q113" s="13"/>
      <c r="R113" s="15"/>
      <c r="S113" s="2"/>
      <c r="T113" s="2"/>
      <c r="U113" s="2"/>
      <c r="V113" s="2"/>
    </row>
    <row r="114" spans="4:22">
      <c r="D114" s="2"/>
      <c r="E114" s="1">
        <v>5</v>
      </c>
      <c r="F114" s="2"/>
      <c r="G114" s="1">
        <v>7</v>
      </c>
      <c r="H114" s="1">
        <v>4</v>
      </c>
      <c r="I114" s="8">
        <v>0</v>
      </c>
      <c r="J114" s="2" t="s">
        <v>8</v>
      </c>
      <c r="K114" s="13"/>
      <c r="L114" s="15"/>
      <c r="M114" s="2"/>
      <c r="N114" s="13"/>
      <c r="O114" s="15"/>
      <c r="P114" s="2"/>
      <c r="Q114" s="13"/>
      <c r="R114" s="15"/>
      <c r="S114" s="2"/>
      <c r="T114" s="2"/>
      <c r="U114" s="2"/>
      <c r="V114" s="2"/>
    </row>
    <row r="115" spans="4:22">
      <c r="D115" s="2"/>
      <c r="E115" s="1">
        <v>6</v>
      </c>
      <c r="F115" s="2"/>
      <c r="G115" s="1">
        <v>2</v>
      </c>
      <c r="H115" s="1">
        <v>6</v>
      </c>
      <c r="I115" s="1">
        <v>4</v>
      </c>
      <c r="J115" s="2"/>
      <c r="K115" s="13"/>
      <c r="L115" s="15"/>
      <c r="M115" s="2"/>
      <c r="N115" s="13"/>
      <c r="O115" s="15"/>
      <c r="P115" s="2"/>
      <c r="Q115" s="13"/>
      <c r="R115" s="15"/>
      <c r="S115" s="2"/>
      <c r="T115" s="2"/>
      <c r="U115" s="2"/>
      <c r="V115" s="2"/>
    </row>
    <row r="116" spans="4:22">
      <c r="D116" s="2"/>
      <c r="E116" s="1">
        <v>7</v>
      </c>
      <c r="F116" s="2"/>
      <c r="G116" s="28">
        <v>2</v>
      </c>
      <c r="H116" s="1">
        <v>8</v>
      </c>
      <c r="I116" s="1">
        <v>5</v>
      </c>
      <c r="J116" s="2"/>
      <c r="K116" s="13"/>
      <c r="L116" s="15"/>
      <c r="M116" s="2"/>
      <c r="N116" s="13"/>
      <c r="O116" s="15"/>
      <c r="P116" s="2"/>
      <c r="Q116" s="13"/>
      <c r="R116" s="15"/>
      <c r="S116" s="2"/>
      <c r="T116" s="2"/>
      <c r="U116" s="2"/>
      <c r="V116" s="2"/>
    </row>
    <row r="117" spans="4:22">
      <c r="D117" s="2"/>
      <c r="E117" s="1">
        <v>8</v>
      </c>
      <c r="F117" s="2"/>
      <c r="G117" s="28">
        <v>6</v>
      </c>
      <c r="H117" s="1">
        <v>3</v>
      </c>
      <c r="I117" s="1">
        <v>8</v>
      </c>
      <c r="J117" s="2"/>
      <c r="K117" s="13"/>
      <c r="L117" s="15"/>
      <c r="M117" s="2"/>
      <c r="N117" s="13"/>
      <c r="O117" s="15"/>
      <c r="P117" s="2"/>
      <c r="Q117" s="13"/>
      <c r="R117" s="15"/>
      <c r="S117" s="2"/>
      <c r="T117" s="2"/>
      <c r="U117" s="2"/>
      <c r="V117" s="2"/>
    </row>
    <row r="118" spans="4:22">
      <c r="D118" s="2"/>
      <c r="E118" s="1">
        <v>9</v>
      </c>
      <c r="F118" s="2"/>
      <c r="G118" s="1">
        <v>4</v>
      </c>
      <c r="H118" s="28">
        <v>3</v>
      </c>
      <c r="I118" s="1">
        <v>0</v>
      </c>
      <c r="J118" s="2"/>
      <c r="K118" s="13"/>
      <c r="L118" s="15"/>
      <c r="M118" s="2"/>
      <c r="N118" s="13"/>
      <c r="O118" s="15"/>
      <c r="P118" s="2"/>
      <c r="Q118" s="13"/>
      <c r="R118" s="15"/>
      <c r="S118" s="2"/>
      <c r="T118" s="2"/>
      <c r="U118" s="2"/>
      <c r="V118" s="2"/>
    </row>
    <row r="119" spans="4:22">
      <c r="D119" s="2"/>
      <c r="E119" s="1">
        <v>10</v>
      </c>
      <c r="F119" s="2"/>
      <c r="G119" s="1">
        <v>7</v>
      </c>
      <c r="H119" s="28">
        <v>0</v>
      </c>
      <c r="I119" s="1">
        <v>3</v>
      </c>
      <c r="J119" s="2"/>
      <c r="K119" s="13"/>
      <c r="L119" s="15"/>
      <c r="M119" s="2"/>
      <c r="N119" s="13"/>
      <c r="O119" s="15"/>
      <c r="P119" s="2"/>
      <c r="Q119" s="13"/>
      <c r="R119" s="15"/>
      <c r="S119" s="2"/>
      <c r="T119" s="2"/>
      <c r="U119" s="2"/>
      <c r="V119" s="2"/>
    </row>
    <row r="120" spans="4:22">
      <c r="D120" s="2"/>
      <c r="E120" s="1">
        <f>E119+1</f>
        <v>11</v>
      </c>
      <c r="F120" s="2"/>
      <c r="G120" s="1">
        <v>6</v>
      </c>
      <c r="H120" s="1">
        <v>8</v>
      </c>
      <c r="I120" s="28">
        <v>1</v>
      </c>
      <c r="J120" s="2"/>
      <c r="K120" s="29">
        <f t="shared" ref="K120:K160" si="13">I119+H118+G117+H116+I115</f>
        <v>24</v>
      </c>
      <c r="L120" s="30"/>
      <c r="M120" s="16"/>
      <c r="N120" s="31">
        <f t="shared" ref="N120:N160" si="14">I119+I118+H117+H116+G115+G114</f>
        <v>23</v>
      </c>
      <c r="O120" s="32"/>
      <c r="P120" s="16"/>
      <c r="Q120" s="31">
        <f t="shared" ref="Q120:Q160" si="15">I119+I118+I117+H117+G117+G118+G119+H119</f>
        <v>31</v>
      </c>
      <c r="R120" s="32"/>
      <c r="S120" s="5"/>
      <c r="T120" s="2"/>
      <c r="U120" s="2"/>
      <c r="V120" s="2"/>
    </row>
    <row r="121" spans="4:22">
      <c r="D121" s="2"/>
      <c r="E121" s="1">
        <f t="shared" ref="E121:E172" si="16">E120+1</f>
        <v>12</v>
      </c>
      <c r="F121" s="2"/>
      <c r="G121" s="1">
        <v>7</v>
      </c>
      <c r="H121" s="1">
        <v>2</v>
      </c>
      <c r="I121" s="28">
        <v>7</v>
      </c>
      <c r="J121" s="2"/>
      <c r="K121" s="31">
        <f t="shared" si="13"/>
        <v>13</v>
      </c>
      <c r="L121" s="32"/>
      <c r="M121" s="16"/>
      <c r="N121" s="29">
        <f t="shared" si="14"/>
        <v>14</v>
      </c>
      <c r="O121" s="30"/>
      <c r="P121" s="16"/>
      <c r="Q121" s="29">
        <f t="shared" si="15"/>
        <v>32</v>
      </c>
      <c r="R121" s="30"/>
      <c r="S121" s="4"/>
      <c r="T121" s="2"/>
      <c r="U121" s="2"/>
      <c r="V121" s="2"/>
    </row>
    <row r="122" spans="4:22">
      <c r="D122" s="2"/>
      <c r="E122" s="1">
        <f t="shared" si="16"/>
        <v>13</v>
      </c>
      <c r="F122" s="2"/>
      <c r="G122" s="1">
        <v>0</v>
      </c>
      <c r="H122" s="1">
        <v>8</v>
      </c>
      <c r="I122" s="5">
        <v>4</v>
      </c>
      <c r="J122" s="2" t="s">
        <v>9</v>
      </c>
      <c r="K122" s="29">
        <f t="shared" si="13"/>
        <v>33</v>
      </c>
      <c r="L122" s="30"/>
      <c r="M122" s="16"/>
      <c r="N122" s="29">
        <f t="shared" si="14"/>
        <v>19</v>
      </c>
      <c r="O122" s="30"/>
      <c r="P122" s="16"/>
      <c r="Q122" s="29">
        <f t="shared" si="15"/>
        <v>33</v>
      </c>
      <c r="R122" s="30"/>
      <c r="S122" s="4"/>
      <c r="T122" s="2"/>
      <c r="U122" s="2"/>
      <c r="V122" s="2"/>
    </row>
    <row r="123" spans="4:22">
      <c r="D123" s="2"/>
      <c r="E123" s="1">
        <f t="shared" si="16"/>
        <v>14</v>
      </c>
      <c r="F123" s="2"/>
      <c r="G123" s="1">
        <v>9</v>
      </c>
      <c r="H123" s="1">
        <v>3</v>
      </c>
      <c r="I123" s="1">
        <v>7</v>
      </c>
      <c r="J123" s="2"/>
      <c r="K123" s="31">
        <f t="shared" si="13"/>
        <v>12</v>
      </c>
      <c r="L123" s="32"/>
      <c r="M123" s="16"/>
      <c r="N123" s="31">
        <f t="shared" si="14"/>
        <v>29</v>
      </c>
      <c r="O123" s="32"/>
      <c r="P123" s="16"/>
      <c r="Q123" s="31">
        <f t="shared" si="15"/>
        <v>41</v>
      </c>
      <c r="R123" s="32"/>
      <c r="S123" s="5"/>
      <c r="T123" s="2"/>
      <c r="U123" s="2"/>
      <c r="V123" s="2"/>
    </row>
    <row r="124" spans="4:22">
      <c r="D124" s="2"/>
      <c r="E124" s="1">
        <f t="shared" si="16"/>
        <v>15</v>
      </c>
      <c r="F124" s="2"/>
      <c r="G124" s="33">
        <v>9</v>
      </c>
      <c r="H124" s="33">
        <v>5</v>
      </c>
      <c r="I124" s="33">
        <v>9</v>
      </c>
      <c r="J124" s="2"/>
      <c r="K124" s="31">
        <f t="shared" si="13"/>
        <v>33</v>
      </c>
      <c r="L124" s="32"/>
      <c r="M124" s="16"/>
      <c r="N124" s="29">
        <f t="shared" si="14"/>
        <v>32</v>
      </c>
      <c r="O124" s="30"/>
      <c r="P124" s="16"/>
      <c r="Q124" s="31">
        <f t="shared" si="15"/>
        <v>39</v>
      </c>
      <c r="R124" s="32"/>
      <c r="S124" s="5"/>
      <c r="T124" s="2"/>
      <c r="U124" s="2"/>
      <c r="V124" s="2"/>
    </row>
    <row r="125" spans="4:22">
      <c r="D125" s="2"/>
      <c r="E125" s="1">
        <f t="shared" si="16"/>
        <v>16</v>
      </c>
      <c r="F125" s="2"/>
      <c r="G125" s="33">
        <v>9</v>
      </c>
      <c r="H125" s="27">
        <v>2</v>
      </c>
      <c r="I125" s="33">
        <v>5</v>
      </c>
      <c r="J125" s="2"/>
      <c r="K125" s="31">
        <f t="shared" si="13"/>
        <v>15</v>
      </c>
      <c r="L125" s="32"/>
      <c r="M125" s="16"/>
      <c r="N125" s="31">
        <f t="shared" si="14"/>
        <v>39</v>
      </c>
      <c r="O125" s="32"/>
      <c r="P125" s="16"/>
      <c r="Q125" s="31">
        <f t="shared" si="15"/>
        <v>51</v>
      </c>
      <c r="R125" s="32"/>
      <c r="S125" s="5"/>
      <c r="T125" s="2"/>
      <c r="U125" s="2"/>
      <c r="V125" s="2"/>
    </row>
    <row r="126" spans="4:22">
      <c r="D126" s="2"/>
      <c r="E126" s="1">
        <f t="shared" si="16"/>
        <v>17</v>
      </c>
      <c r="F126" s="2"/>
      <c r="G126" s="33">
        <v>0</v>
      </c>
      <c r="H126" s="33">
        <v>0</v>
      </c>
      <c r="I126" s="33">
        <v>4</v>
      </c>
      <c r="J126" s="2"/>
      <c r="K126" s="31">
        <f t="shared" si="13"/>
        <v>34</v>
      </c>
      <c r="L126" s="32"/>
      <c r="M126" s="16"/>
      <c r="N126" s="31">
        <f t="shared" si="14"/>
        <v>38</v>
      </c>
      <c r="O126" s="32"/>
      <c r="P126" s="16"/>
      <c r="Q126" s="29">
        <f t="shared" si="15"/>
        <v>53</v>
      </c>
      <c r="R126" s="30"/>
      <c r="S126" s="5"/>
      <c r="T126" s="2"/>
      <c r="U126" s="2"/>
      <c r="V126" s="2"/>
    </row>
    <row r="127" spans="4:22">
      <c r="D127" s="2"/>
      <c r="E127" s="1">
        <f t="shared" si="16"/>
        <v>18</v>
      </c>
      <c r="F127" s="2"/>
      <c r="G127" s="1">
        <v>1</v>
      </c>
      <c r="H127" s="1">
        <v>0</v>
      </c>
      <c r="I127" s="5">
        <v>3</v>
      </c>
      <c r="J127" s="2" t="s">
        <v>10</v>
      </c>
      <c r="K127" s="29">
        <f t="shared" si="13"/>
        <v>22</v>
      </c>
      <c r="L127" s="30"/>
      <c r="M127" s="16"/>
      <c r="N127" s="29">
        <f t="shared" si="14"/>
        <v>24</v>
      </c>
      <c r="O127" s="30"/>
      <c r="P127" s="16"/>
      <c r="Q127" s="31">
        <f t="shared" si="15"/>
        <v>41</v>
      </c>
      <c r="R127" s="32"/>
      <c r="S127" s="4"/>
      <c r="T127" s="2"/>
      <c r="U127" s="2"/>
      <c r="V127" s="2"/>
    </row>
    <row r="128" spans="4:22">
      <c r="D128" s="2"/>
      <c r="E128" s="1">
        <f t="shared" si="16"/>
        <v>19</v>
      </c>
      <c r="F128" s="2"/>
      <c r="G128" s="1">
        <v>1</v>
      </c>
      <c r="H128" s="1">
        <v>4</v>
      </c>
      <c r="I128" s="1">
        <v>2</v>
      </c>
      <c r="J128" s="2"/>
      <c r="K128" s="31">
        <f t="shared" si="13"/>
        <v>24</v>
      </c>
      <c r="L128" s="32"/>
      <c r="M128" s="16"/>
      <c r="N128" s="29">
        <f t="shared" si="14"/>
        <v>23</v>
      </c>
      <c r="O128" s="30"/>
      <c r="P128" s="16"/>
      <c r="Q128" s="31">
        <f t="shared" si="15"/>
        <v>24</v>
      </c>
      <c r="R128" s="32"/>
      <c r="S128" s="5"/>
      <c r="T128" s="2"/>
      <c r="U128" s="2"/>
      <c r="V128" s="2"/>
    </row>
    <row r="129" spans="4:22">
      <c r="D129" s="2"/>
      <c r="E129" s="1">
        <f t="shared" si="16"/>
        <v>20</v>
      </c>
      <c r="F129" s="2"/>
      <c r="G129" s="1">
        <v>5</v>
      </c>
      <c r="H129" s="1">
        <v>8</v>
      </c>
      <c r="I129" s="1">
        <v>5</v>
      </c>
      <c r="J129" s="2"/>
      <c r="K129" s="31">
        <f t="shared" si="13"/>
        <v>13</v>
      </c>
      <c r="L129" s="32"/>
      <c r="M129" s="16"/>
      <c r="N129" s="31">
        <f t="shared" si="14"/>
        <v>25</v>
      </c>
      <c r="O129" s="32"/>
      <c r="P129" s="16"/>
      <c r="Q129" s="31">
        <f t="shared" si="15"/>
        <v>15</v>
      </c>
      <c r="R129" s="32"/>
      <c r="S129" s="5"/>
      <c r="T129" s="2"/>
      <c r="U129" s="2"/>
      <c r="V129" s="2"/>
    </row>
    <row r="130" spans="4:22">
      <c r="D130" s="2"/>
      <c r="E130" s="1">
        <f t="shared" si="16"/>
        <v>21</v>
      </c>
      <c r="F130" s="2"/>
      <c r="G130" s="1">
        <v>9</v>
      </c>
      <c r="H130" s="1">
        <v>6</v>
      </c>
      <c r="I130" s="1">
        <v>0</v>
      </c>
      <c r="J130" s="2"/>
      <c r="K130" s="29">
        <f t="shared" si="13"/>
        <v>15</v>
      </c>
      <c r="L130" s="30"/>
      <c r="M130" s="16"/>
      <c r="N130" s="29">
        <f t="shared" si="14"/>
        <v>25</v>
      </c>
      <c r="O130" s="30"/>
      <c r="P130" s="16"/>
      <c r="Q130" s="29">
        <f t="shared" si="15"/>
        <v>25</v>
      </c>
      <c r="R130" s="30"/>
      <c r="S130" s="4"/>
      <c r="T130" s="2"/>
      <c r="U130" s="2"/>
      <c r="V130" s="2"/>
    </row>
    <row r="131" spans="4:22">
      <c r="D131" s="2"/>
      <c r="E131" s="1">
        <f t="shared" si="16"/>
        <v>22</v>
      </c>
      <c r="F131" s="2"/>
      <c r="G131" s="1">
        <v>7</v>
      </c>
      <c r="H131" s="1">
        <v>5</v>
      </c>
      <c r="I131" s="1">
        <v>5</v>
      </c>
      <c r="J131" s="2"/>
      <c r="K131" s="31">
        <f t="shared" si="13"/>
        <v>13</v>
      </c>
      <c r="L131" s="32"/>
      <c r="M131" s="16"/>
      <c r="N131" s="29">
        <f t="shared" si="14"/>
        <v>18</v>
      </c>
      <c r="O131" s="30"/>
      <c r="P131" s="16"/>
      <c r="Q131" s="29">
        <f t="shared" si="15"/>
        <v>32</v>
      </c>
      <c r="R131" s="30"/>
      <c r="S131" s="4"/>
      <c r="T131" s="2"/>
      <c r="U131" s="2"/>
      <c r="V131" s="2"/>
    </row>
    <row r="132" spans="4:22">
      <c r="D132" s="2"/>
      <c r="E132" s="1">
        <f t="shared" si="16"/>
        <v>23</v>
      </c>
      <c r="F132" s="2"/>
      <c r="G132" s="1">
        <v>0</v>
      </c>
      <c r="H132" s="1">
        <v>4</v>
      </c>
      <c r="I132" s="1">
        <v>4</v>
      </c>
      <c r="J132" s="2"/>
      <c r="K132" s="29">
        <f t="shared" si="13"/>
        <v>23</v>
      </c>
      <c r="L132" s="30"/>
      <c r="M132" s="16"/>
      <c r="N132" s="31">
        <f t="shared" si="14"/>
        <v>18</v>
      </c>
      <c r="O132" s="32"/>
      <c r="P132" s="16"/>
      <c r="Q132" s="31">
        <f t="shared" si="15"/>
        <v>44</v>
      </c>
      <c r="R132" s="32"/>
      <c r="S132" s="5"/>
      <c r="T132" s="2"/>
      <c r="U132" s="2"/>
      <c r="V132" s="2"/>
    </row>
    <row r="133" spans="4:22">
      <c r="D133" s="2"/>
      <c r="E133" s="1">
        <f t="shared" si="16"/>
        <v>24</v>
      </c>
      <c r="F133" s="2"/>
      <c r="G133" s="1">
        <v>9</v>
      </c>
      <c r="H133" s="1">
        <v>9</v>
      </c>
      <c r="I133" s="1">
        <v>5</v>
      </c>
      <c r="J133" s="2"/>
      <c r="K133" s="29">
        <f t="shared" si="13"/>
        <v>28</v>
      </c>
      <c r="L133" s="30"/>
      <c r="M133" s="16"/>
      <c r="N133" s="31">
        <f t="shared" si="14"/>
        <v>25</v>
      </c>
      <c r="O133" s="32"/>
      <c r="P133" s="16"/>
      <c r="Q133" s="31">
        <f t="shared" si="15"/>
        <v>35</v>
      </c>
      <c r="R133" s="32"/>
      <c r="S133" s="5"/>
      <c r="T133" s="2"/>
      <c r="U133" s="2"/>
      <c r="V133" s="2"/>
    </row>
    <row r="134" spans="4:22">
      <c r="D134" s="2"/>
      <c r="E134" s="1">
        <f t="shared" si="16"/>
        <v>25</v>
      </c>
      <c r="F134" s="2"/>
      <c r="G134" s="1">
        <v>4</v>
      </c>
      <c r="H134" s="1">
        <v>8</v>
      </c>
      <c r="I134" s="1">
        <v>8</v>
      </c>
      <c r="J134" s="2"/>
      <c r="K134" s="29">
        <f t="shared" si="13"/>
        <v>27</v>
      </c>
      <c r="L134" s="30"/>
      <c r="M134" s="16"/>
      <c r="N134" s="31">
        <f t="shared" si="14"/>
        <v>26</v>
      </c>
      <c r="O134" s="32"/>
      <c r="P134" s="16"/>
      <c r="Q134" s="31">
        <f t="shared" si="15"/>
        <v>44</v>
      </c>
      <c r="R134" s="32"/>
      <c r="S134" s="5"/>
      <c r="T134" s="2"/>
      <c r="U134" s="2"/>
      <c r="V134" s="2"/>
    </row>
    <row r="135" spans="4:22">
      <c r="D135" s="2"/>
      <c r="E135" s="1">
        <f t="shared" si="16"/>
        <v>26</v>
      </c>
      <c r="F135" s="34" t="s">
        <v>19</v>
      </c>
      <c r="G135" s="1">
        <v>1</v>
      </c>
      <c r="H135" s="1">
        <v>8</v>
      </c>
      <c r="I135" s="1">
        <v>4</v>
      </c>
      <c r="J135" s="2"/>
      <c r="K135" s="31">
        <f t="shared" si="13"/>
        <v>22</v>
      </c>
      <c r="L135" s="32"/>
      <c r="M135" s="16"/>
      <c r="N135" s="31">
        <f t="shared" si="14"/>
        <v>36</v>
      </c>
      <c r="O135" s="32"/>
      <c r="P135" s="16"/>
      <c r="Q135" s="31">
        <f t="shared" si="15"/>
        <v>42</v>
      </c>
      <c r="R135" s="32"/>
      <c r="S135" s="5"/>
      <c r="T135" s="2"/>
      <c r="U135" s="2">
        <v>1</v>
      </c>
      <c r="V135" s="2"/>
    </row>
    <row r="136" spans="4:22">
      <c r="D136" s="2"/>
      <c r="E136" s="1">
        <f t="shared" si="16"/>
        <v>27</v>
      </c>
      <c r="F136" s="2"/>
      <c r="G136" s="1">
        <v>1</v>
      </c>
      <c r="H136" s="1">
        <v>6</v>
      </c>
      <c r="I136" s="1">
        <v>9</v>
      </c>
      <c r="J136" s="2"/>
      <c r="K136" s="29">
        <f t="shared" si="13"/>
        <v>30</v>
      </c>
      <c r="L136" s="30"/>
      <c r="M136" s="16"/>
      <c r="N136" s="31">
        <f t="shared" si="14"/>
        <v>41</v>
      </c>
      <c r="O136" s="32"/>
      <c r="P136" s="16"/>
      <c r="Q136" s="29">
        <f t="shared" si="15"/>
        <v>48</v>
      </c>
      <c r="R136" s="30"/>
      <c r="S136" s="4"/>
      <c r="T136" s="2"/>
      <c r="U136" s="2"/>
      <c r="V136" s="2"/>
    </row>
    <row r="137" spans="4:22">
      <c r="D137" s="2"/>
      <c r="E137" s="1">
        <f t="shared" si="16"/>
        <v>28</v>
      </c>
      <c r="F137" s="2"/>
      <c r="G137" s="1">
        <v>7</v>
      </c>
      <c r="H137" s="1">
        <v>3</v>
      </c>
      <c r="I137" s="1">
        <v>9</v>
      </c>
      <c r="J137" s="2"/>
      <c r="K137" s="29">
        <f t="shared" si="13"/>
        <v>34</v>
      </c>
      <c r="L137" s="30"/>
      <c r="M137" s="16"/>
      <c r="N137" s="31">
        <f t="shared" si="14"/>
        <v>37</v>
      </c>
      <c r="O137" s="32"/>
      <c r="P137" s="16"/>
      <c r="Q137" s="31">
        <f t="shared" si="15"/>
        <v>41</v>
      </c>
      <c r="R137" s="32"/>
      <c r="S137" s="5"/>
      <c r="T137" s="2"/>
      <c r="U137" s="2"/>
      <c r="V137" s="2"/>
    </row>
    <row r="138" spans="4:22">
      <c r="D138" s="2"/>
      <c r="E138" s="1">
        <f t="shared" si="16"/>
        <v>29</v>
      </c>
      <c r="F138" s="2"/>
      <c r="G138" s="1">
        <v>7</v>
      </c>
      <c r="H138" s="1">
        <v>1</v>
      </c>
      <c r="I138" s="1">
        <v>0</v>
      </c>
      <c r="J138" s="2"/>
      <c r="K138" s="29">
        <f t="shared" si="13"/>
        <v>29</v>
      </c>
      <c r="L138" s="30"/>
      <c r="M138" s="16"/>
      <c r="N138" s="29">
        <f t="shared" si="14"/>
        <v>43</v>
      </c>
      <c r="O138" s="30"/>
      <c r="P138" s="16"/>
      <c r="Q138" s="31">
        <f t="shared" si="15"/>
        <v>42</v>
      </c>
      <c r="R138" s="32"/>
      <c r="S138" s="4"/>
      <c r="T138" s="2"/>
      <c r="U138" s="2">
        <v>2</v>
      </c>
      <c r="V138" s="2"/>
    </row>
    <row r="139" spans="4:22">
      <c r="D139" s="2"/>
      <c r="E139" s="1">
        <f t="shared" si="16"/>
        <v>30</v>
      </c>
      <c r="F139" s="2"/>
      <c r="G139" s="1">
        <v>0</v>
      </c>
      <c r="H139" s="1">
        <v>3</v>
      </c>
      <c r="I139" s="1">
        <v>3</v>
      </c>
      <c r="J139" s="2"/>
      <c r="K139" s="29">
        <f t="shared" si="13"/>
        <v>20</v>
      </c>
      <c r="L139" s="30"/>
      <c r="M139" s="16"/>
      <c r="N139" s="29">
        <f t="shared" si="14"/>
        <v>36</v>
      </c>
      <c r="O139" s="30"/>
      <c r="P139" s="16"/>
      <c r="Q139" s="29">
        <f t="shared" si="15"/>
        <v>40</v>
      </c>
      <c r="R139" s="30"/>
      <c r="S139" s="4"/>
      <c r="T139" s="2"/>
      <c r="U139" s="2"/>
      <c r="V139" s="2"/>
    </row>
    <row r="140" spans="4:22">
      <c r="D140" s="2"/>
      <c r="E140" s="1">
        <f t="shared" si="16"/>
        <v>31</v>
      </c>
      <c r="F140" s="2"/>
      <c r="G140" s="1">
        <v>3</v>
      </c>
      <c r="H140" s="1">
        <v>5</v>
      </c>
      <c r="I140" s="1">
        <v>8</v>
      </c>
      <c r="J140" s="2"/>
      <c r="K140" s="29">
        <f t="shared" si="13"/>
        <v>21</v>
      </c>
      <c r="L140" s="30"/>
      <c r="M140" s="16"/>
      <c r="N140" s="29">
        <f t="shared" si="14"/>
        <v>17</v>
      </c>
      <c r="O140" s="30"/>
      <c r="P140" s="16"/>
      <c r="Q140" s="31">
        <f t="shared" si="15"/>
        <v>32</v>
      </c>
      <c r="R140" s="32"/>
      <c r="S140" s="4"/>
      <c r="T140" s="2"/>
      <c r="U140" s="2"/>
      <c r="V140" s="2"/>
    </row>
    <row r="141" spans="4:22">
      <c r="D141" s="2"/>
      <c r="E141" s="1">
        <f t="shared" si="16"/>
        <v>32</v>
      </c>
      <c r="F141" s="2"/>
      <c r="G141" s="1">
        <v>0</v>
      </c>
      <c r="H141" s="1">
        <v>1</v>
      </c>
      <c r="I141" s="1">
        <v>8</v>
      </c>
      <c r="J141" s="2"/>
      <c r="K141" s="31">
        <f t="shared" si="13"/>
        <v>30</v>
      </c>
      <c r="L141" s="32"/>
      <c r="M141" s="16"/>
      <c r="N141" s="29">
        <f t="shared" si="14"/>
        <v>17</v>
      </c>
      <c r="O141" s="30"/>
      <c r="P141" s="16"/>
      <c r="Q141" s="29">
        <f t="shared" si="15"/>
        <v>27</v>
      </c>
      <c r="R141" s="30"/>
      <c r="S141" s="4"/>
      <c r="T141" s="2">
        <v>-5</v>
      </c>
      <c r="U141" s="2"/>
      <c r="V141" s="2"/>
    </row>
    <row r="142" spans="4:22">
      <c r="D142" s="2"/>
      <c r="E142" s="1">
        <f t="shared" si="16"/>
        <v>33</v>
      </c>
      <c r="F142" s="2"/>
      <c r="G142" s="1">
        <v>7</v>
      </c>
      <c r="H142" s="1">
        <v>1</v>
      </c>
      <c r="I142" s="1">
        <v>2</v>
      </c>
      <c r="J142" s="2"/>
      <c r="K142" s="29">
        <f t="shared" si="13"/>
        <v>23</v>
      </c>
      <c r="L142" s="30"/>
      <c r="M142" s="16"/>
      <c r="N142" s="31">
        <f t="shared" si="14"/>
        <v>28</v>
      </c>
      <c r="O142" s="32"/>
      <c r="P142" s="16"/>
      <c r="Q142" s="31">
        <f t="shared" si="15"/>
        <v>26</v>
      </c>
      <c r="R142" s="32"/>
      <c r="S142" s="5"/>
      <c r="T142" s="2"/>
      <c r="U142" s="2"/>
      <c r="V142" s="2"/>
    </row>
    <row r="143" spans="4:22">
      <c r="D143" s="2"/>
      <c r="E143" s="1">
        <f t="shared" si="16"/>
        <v>34</v>
      </c>
      <c r="F143" s="2"/>
      <c r="G143" s="1">
        <v>5</v>
      </c>
      <c r="H143" s="1">
        <v>4</v>
      </c>
      <c r="I143" s="1">
        <v>6</v>
      </c>
      <c r="J143" s="2"/>
      <c r="K143" s="29">
        <f t="shared" si="13"/>
        <v>9</v>
      </c>
      <c r="L143" s="30"/>
      <c r="M143" s="16"/>
      <c r="N143" s="31">
        <f t="shared" si="14"/>
        <v>32</v>
      </c>
      <c r="O143" s="32"/>
      <c r="P143" s="16"/>
      <c r="Q143" s="31">
        <f t="shared" si="15"/>
        <v>34</v>
      </c>
      <c r="R143" s="32"/>
      <c r="S143" s="5"/>
      <c r="T143" s="2"/>
      <c r="U143" s="2">
        <v>3</v>
      </c>
      <c r="V143" s="2"/>
    </row>
    <row r="144" spans="4:22">
      <c r="D144" s="2"/>
      <c r="E144" s="1">
        <f t="shared" si="16"/>
        <v>35</v>
      </c>
      <c r="F144" s="2"/>
      <c r="G144" s="1">
        <v>4</v>
      </c>
      <c r="H144" s="1">
        <v>0</v>
      </c>
      <c r="I144" s="1">
        <v>0</v>
      </c>
      <c r="J144" s="2"/>
      <c r="K144" s="29">
        <f t="shared" si="13"/>
        <v>15</v>
      </c>
      <c r="L144" s="30"/>
      <c r="M144" s="16"/>
      <c r="N144" s="29">
        <f t="shared" si="14"/>
        <v>21</v>
      </c>
      <c r="O144" s="30"/>
      <c r="P144" s="16"/>
      <c r="Q144" s="29">
        <f t="shared" si="15"/>
        <v>33</v>
      </c>
      <c r="R144" s="30"/>
      <c r="S144" s="4"/>
      <c r="T144" s="2"/>
      <c r="U144" s="2"/>
      <c r="V144" s="2"/>
    </row>
    <row r="145" spans="4:22">
      <c r="D145" s="2"/>
      <c r="E145" s="1">
        <f t="shared" si="16"/>
        <v>36</v>
      </c>
      <c r="F145" s="2"/>
      <c r="G145" s="1">
        <v>9</v>
      </c>
      <c r="H145" s="1">
        <v>9</v>
      </c>
      <c r="I145" s="1">
        <v>6</v>
      </c>
      <c r="J145" s="2"/>
      <c r="K145" s="31">
        <f t="shared" si="13"/>
        <v>20</v>
      </c>
      <c r="L145" s="32"/>
      <c r="M145" s="16"/>
      <c r="N145" s="29">
        <f t="shared" si="14"/>
        <v>11</v>
      </c>
      <c r="O145" s="30"/>
      <c r="P145" s="16"/>
      <c r="Q145" s="29">
        <f t="shared" si="15"/>
        <v>25</v>
      </c>
      <c r="R145" s="30"/>
      <c r="S145" s="4"/>
      <c r="T145" s="2"/>
      <c r="U145" s="2"/>
      <c r="V145" s="2"/>
    </row>
    <row r="146" spans="4:22">
      <c r="D146" s="2"/>
      <c r="E146" s="1">
        <f t="shared" si="16"/>
        <v>37</v>
      </c>
      <c r="F146" s="2"/>
      <c r="G146" s="1">
        <v>2</v>
      </c>
      <c r="H146" s="1">
        <v>0</v>
      </c>
      <c r="I146" s="1">
        <v>6</v>
      </c>
      <c r="J146" s="2"/>
      <c r="K146" s="31">
        <f t="shared" si="13"/>
        <v>20</v>
      </c>
      <c r="L146" s="32"/>
      <c r="M146" s="16"/>
      <c r="N146" s="31">
        <f t="shared" si="14"/>
        <v>14</v>
      </c>
      <c r="O146" s="32"/>
      <c r="P146" s="16"/>
      <c r="Q146" s="29">
        <f t="shared" si="15"/>
        <v>43</v>
      </c>
      <c r="R146" s="30"/>
      <c r="S146" s="5"/>
      <c r="T146" s="2"/>
      <c r="U146" s="2"/>
      <c r="V146" s="2"/>
    </row>
    <row r="147" spans="4:22">
      <c r="D147" s="2"/>
      <c r="E147" s="1">
        <f t="shared" si="16"/>
        <v>38</v>
      </c>
      <c r="F147" s="2"/>
      <c r="G147" s="1">
        <v>8</v>
      </c>
      <c r="H147" s="1">
        <v>5</v>
      </c>
      <c r="I147" s="1">
        <v>6</v>
      </c>
      <c r="J147" s="2"/>
      <c r="K147" s="29">
        <f t="shared" si="13"/>
        <v>25</v>
      </c>
      <c r="L147" s="30"/>
      <c r="M147" s="16"/>
      <c r="N147" s="29">
        <f t="shared" si="14"/>
        <v>23</v>
      </c>
      <c r="O147" s="30"/>
      <c r="P147" s="16"/>
      <c r="Q147" s="29">
        <f t="shared" si="15"/>
        <v>27</v>
      </c>
      <c r="R147" s="30"/>
      <c r="S147" s="4"/>
      <c r="T147" s="2"/>
      <c r="U147" s="2"/>
      <c r="V147" s="2"/>
    </row>
    <row r="148" spans="4:22">
      <c r="D148" s="2"/>
      <c r="E148" s="1">
        <f t="shared" si="16"/>
        <v>39</v>
      </c>
      <c r="F148" s="2"/>
      <c r="G148" s="1">
        <v>4</v>
      </c>
      <c r="H148" s="1">
        <v>4</v>
      </c>
      <c r="I148" s="1">
        <v>7</v>
      </c>
      <c r="J148" s="2"/>
      <c r="K148" s="31">
        <f t="shared" si="13"/>
        <v>21</v>
      </c>
      <c r="L148" s="32"/>
      <c r="M148" s="16"/>
      <c r="N148" s="31">
        <f t="shared" si="14"/>
        <v>33</v>
      </c>
      <c r="O148" s="32"/>
      <c r="P148" s="16"/>
      <c r="Q148" s="31">
        <f t="shared" si="15"/>
        <v>51</v>
      </c>
      <c r="R148" s="32"/>
      <c r="S148" s="5"/>
      <c r="T148" s="2"/>
      <c r="U148" s="2"/>
      <c r="V148" s="2"/>
    </row>
    <row r="149" spans="4:22">
      <c r="D149" s="2"/>
      <c r="E149" s="1">
        <f t="shared" si="16"/>
        <v>40</v>
      </c>
      <c r="F149" s="2"/>
      <c r="G149" s="1">
        <v>9</v>
      </c>
      <c r="H149" s="1">
        <v>4</v>
      </c>
      <c r="I149" s="1">
        <v>2</v>
      </c>
      <c r="J149" s="2"/>
      <c r="K149" s="29">
        <f t="shared" si="13"/>
        <v>23</v>
      </c>
      <c r="L149" s="30"/>
      <c r="M149" s="16"/>
      <c r="N149" s="29">
        <f t="shared" si="14"/>
        <v>31</v>
      </c>
      <c r="O149" s="30"/>
      <c r="P149" s="16"/>
      <c r="Q149" s="29">
        <f t="shared" si="15"/>
        <v>37</v>
      </c>
      <c r="R149" s="30"/>
      <c r="S149" s="4"/>
      <c r="T149" s="2"/>
      <c r="U149" s="2"/>
      <c r="V149" s="2"/>
    </row>
    <row r="150" spans="4:22">
      <c r="D150" s="2"/>
      <c r="E150" s="1">
        <f t="shared" si="16"/>
        <v>41</v>
      </c>
      <c r="F150" s="2"/>
      <c r="G150" s="1">
        <v>7</v>
      </c>
      <c r="H150" s="1">
        <v>4</v>
      </c>
      <c r="I150" s="1">
        <v>1</v>
      </c>
      <c r="J150" s="2"/>
      <c r="K150" s="29">
        <f t="shared" si="13"/>
        <v>20</v>
      </c>
      <c r="L150" s="30"/>
      <c r="M150" s="16"/>
      <c r="N150" s="31">
        <f t="shared" si="14"/>
        <v>27</v>
      </c>
      <c r="O150" s="32"/>
      <c r="P150" s="16"/>
      <c r="Q150" s="31">
        <f t="shared" si="15"/>
        <v>45</v>
      </c>
      <c r="R150" s="32"/>
      <c r="S150" s="5"/>
      <c r="T150" s="2"/>
      <c r="U150" s="2"/>
      <c r="V150" s="2"/>
    </row>
    <row r="151" spans="4:22">
      <c r="D151" s="2"/>
      <c r="E151" s="1">
        <f t="shared" si="16"/>
        <v>42</v>
      </c>
      <c r="F151" s="2"/>
      <c r="G151" s="1">
        <v>3</v>
      </c>
      <c r="H151" s="1">
        <v>2</v>
      </c>
      <c r="I151" s="1">
        <v>0</v>
      </c>
      <c r="J151" s="2"/>
      <c r="K151" s="31">
        <f t="shared" si="13"/>
        <v>20</v>
      </c>
      <c r="L151" s="32"/>
      <c r="M151" s="16"/>
      <c r="N151" s="29">
        <f t="shared" si="14"/>
        <v>23</v>
      </c>
      <c r="O151" s="30"/>
      <c r="P151" s="16"/>
      <c r="Q151" s="31">
        <f t="shared" si="15"/>
        <v>38</v>
      </c>
      <c r="R151" s="32"/>
      <c r="S151" s="5"/>
      <c r="T151" s="2"/>
      <c r="U151" s="2">
        <v>4</v>
      </c>
      <c r="V151" s="2"/>
    </row>
    <row r="152" spans="4:22">
      <c r="D152" s="2"/>
      <c r="E152" s="1">
        <f t="shared" si="16"/>
        <v>43</v>
      </c>
      <c r="F152" s="2"/>
      <c r="G152" s="1">
        <v>7</v>
      </c>
      <c r="H152" s="1">
        <v>0</v>
      </c>
      <c r="I152" s="1">
        <v>2</v>
      </c>
      <c r="J152" s="2"/>
      <c r="K152" s="29">
        <f t="shared" si="13"/>
        <v>23</v>
      </c>
      <c r="L152" s="30"/>
      <c r="M152" s="16"/>
      <c r="N152" s="29">
        <f t="shared" si="14"/>
        <v>19</v>
      </c>
      <c r="O152" s="30"/>
      <c r="P152" s="16"/>
      <c r="Q152" s="31">
        <f t="shared" si="15"/>
        <v>28</v>
      </c>
      <c r="R152" s="32"/>
      <c r="S152" s="4"/>
      <c r="T152" s="2"/>
      <c r="U152" s="2">
        <v>5</v>
      </c>
      <c r="V152" s="2"/>
    </row>
    <row r="153" spans="4:22">
      <c r="D153" s="2"/>
      <c r="E153" s="1">
        <f t="shared" si="16"/>
        <v>44</v>
      </c>
      <c r="F153" s="2"/>
      <c r="G153" s="1">
        <v>0</v>
      </c>
      <c r="H153" s="1">
        <v>0</v>
      </c>
      <c r="I153" s="1">
        <v>4</v>
      </c>
      <c r="J153" s="2"/>
      <c r="K153" s="31">
        <f t="shared" si="13"/>
        <v>22</v>
      </c>
      <c r="L153" s="32"/>
      <c r="M153" s="16"/>
      <c r="N153" s="31">
        <f t="shared" si="14"/>
        <v>22</v>
      </c>
      <c r="O153" s="32"/>
      <c r="P153" s="16"/>
      <c r="Q153" s="31">
        <f t="shared" si="15"/>
        <v>24</v>
      </c>
      <c r="R153" s="32"/>
      <c r="S153" s="5"/>
      <c r="T153" s="2"/>
      <c r="U153" s="2">
        <v>6</v>
      </c>
      <c r="V153" s="2"/>
    </row>
    <row r="154" spans="4:22">
      <c r="D154" s="2"/>
      <c r="E154" s="1">
        <f t="shared" si="16"/>
        <v>45</v>
      </c>
      <c r="F154" s="2"/>
      <c r="G154" s="1">
        <v>3</v>
      </c>
      <c r="H154" s="1">
        <v>8</v>
      </c>
      <c r="I154" s="1">
        <v>8</v>
      </c>
      <c r="J154" s="2"/>
      <c r="K154" s="29">
        <f t="shared" si="13"/>
        <v>13</v>
      </c>
      <c r="L154" s="30"/>
      <c r="M154" s="16"/>
      <c r="N154" s="29">
        <f t="shared" si="14"/>
        <v>25</v>
      </c>
      <c r="O154" s="30"/>
      <c r="P154" s="16"/>
      <c r="Q154" s="31">
        <f t="shared" si="15"/>
        <v>18</v>
      </c>
      <c r="R154" s="32"/>
      <c r="S154" s="4"/>
      <c r="T154" s="2"/>
      <c r="U154" s="2">
        <v>7</v>
      </c>
      <c r="V154" s="2"/>
    </row>
    <row r="155" spans="4:22">
      <c r="D155" s="2"/>
      <c r="E155" s="1">
        <f t="shared" si="16"/>
        <v>46</v>
      </c>
      <c r="F155" s="2"/>
      <c r="G155" s="1">
        <v>7</v>
      </c>
      <c r="H155" s="1">
        <v>9</v>
      </c>
      <c r="I155" s="1">
        <v>4</v>
      </c>
      <c r="J155" s="2"/>
      <c r="K155" s="31">
        <f t="shared" si="13"/>
        <v>18</v>
      </c>
      <c r="L155" s="32"/>
      <c r="M155" s="16"/>
      <c r="N155" s="31">
        <f t="shared" si="14"/>
        <v>30</v>
      </c>
      <c r="O155" s="32"/>
      <c r="P155" s="16"/>
      <c r="Q155" s="31">
        <f t="shared" si="15"/>
        <v>32</v>
      </c>
      <c r="R155" s="32"/>
      <c r="S155" s="5"/>
      <c r="T155" s="2"/>
      <c r="U155" s="2">
        <v>8</v>
      </c>
      <c r="V155" s="2"/>
    </row>
    <row r="156" spans="4:22">
      <c r="D156" s="2"/>
      <c r="E156" s="1">
        <f t="shared" si="16"/>
        <v>47</v>
      </c>
      <c r="F156" s="2"/>
      <c r="G156" s="1">
        <v>1</v>
      </c>
      <c r="H156" s="1">
        <v>3</v>
      </c>
      <c r="I156" s="1">
        <v>5</v>
      </c>
      <c r="J156" s="2"/>
      <c r="K156" s="29">
        <f t="shared" si="13"/>
        <v>12</v>
      </c>
      <c r="L156" s="30"/>
      <c r="M156" s="16"/>
      <c r="N156" s="29">
        <f t="shared" si="14"/>
        <v>22</v>
      </c>
      <c r="O156" s="30"/>
      <c r="P156" s="16"/>
      <c r="Q156" s="31">
        <f t="shared" si="15"/>
        <v>35</v>
      </c>
      <c r="R156" s="32"/>
      <c r="S156" s="4"/>
      <c r="T156" s="2"/>
      <c r="U156" s="2">
        <v>9</v>
      </c>
      <c r="V156" s="2"/>
    </row>
    <row r="157" spans="4:22">
      <c r="D157" s="2"/>
      <c r="E157" s="1">
        <f t="shared" si="16"/>
        <v>48</v>
      </c>
      <c r="F157" s="2"/>
      <c r="G157" s="1">
        <v>8</v>
      </c>
      <c r="H157" s="1">
        <v>5</v>
      </c>
      <c r="I157" s="1">
        <v>7</v>
      </c>
      <c r="J157" s="2"/>
      <c r="K157" s="31">
        <f t="shared" si="13"/>
        <v>19</v>
      </c>
      <c r="L157" s="32"/>
      <c r="M157" s="16"/>
      <c r="N157" s="31">
        <f t="shared" si="14"/>
        <v>27</v>
      </c>
      <c r="O157" s="32"/>
      <c r="P157" s="16"/>
      <c r="Q157" s="31">
        <f t="shared" si="15"/>
        <v>39</v>
      </c>
      <c r="R157" s="32"/>
      <c r="S157" s="5"/>
      <c r="T157" s="2"/>
      <c r="U157" s="2">
        <v>10</v>
      </c>
      <c r="V157" s="2"/>
    </row>
    <row r="158" spans="4:22">
      <c r="D158" s="2"/>
      <c r="E158" s="1">
        <f t="shared" si="16"/>
        <v>49</v>
      </c>
      <c r="F158" s="2"/>
      <c r="G158" s="1">
        <v>3</v>
      </c>
      <c r="H158" s="1">
        <v>6</v>
      </c>
      <c r="I158" s="1">
        <v>3</v>
      </c>
      <c r="J158" s="2"/>
      <c r="K158" s="31">
        <f t="shared" si="13"/>
        <v>29</v>
      </c>
      <c r="L158" s="32"/>
      <c r="M158" s="16"/>
      <c r="N158" s="29">
        <f t="shared" si="14"/>
        <v>36</v>
      </c>
      <c r="O158" s="30"/>
      <c r="P158" s="16"/>
      <c r="Q158" s="29">
        <f t="shared" si="15"/>
        <v>46</v>
      </c>
      <c r="R158" s="30"/>
      <c r="S158" s="4"/>
      <c r="T158" s="2"/>
      <c r="U158" s="2">
        <v>9</v>
      </c>
      <c r="V158" s="2"/>
    </row>
    <row r="159" spans="4:22">
      <c r="D159" s="2"/>
      <c r="E159" s="1">
        <f t="shared" si="16"/>
        <v>50</v>
      </c>
      <c r="F159" s="2"/>
      <c r="G159" s="1">
        <v>9</v>
      </c>
      <c r="H159" s="1">
        <v>7</v>
      </c>
      <c r="I159" s="1">
        <v>4</v>
      </c>
      <c r="J159" s="2"/>
      <c r="K159" s="29">
        <f t="shared" si="13"/>
        <v>26</v>
      </c>
      <c r="L159" s="30"/>
      <c r="M159" s="16"/>
      <c r="N159" s="29">
        <f t="shared" si="14"/>
        <v>25</v>
      </c>
      <c r="O159" s="30"/>
      <c r="P159" s="16"/>
      <c r="Q159" s="31">
        <f t="shared" si="15"/>
        <v>36</v>
      </c>
      <c r="R159" s="32"/>
      <c r="S159" s="4"/>
      <c r="T159" s="2">
        <v>-5</v>
      </c>
      <c r="U159" s="2"/>
      <c r="V159" s="2"/>
    </row>
    <row r="160" spans="4:22">
      <c r="D160" s="2"/>
      <c r="E160" s="1">
        <f t="shared" si="16"/>
        <v>51</v>
      </c>
      <c r="F160" s="2"/>
      <c r="G160" s="1">
        <v>1</v>
      </c>
      <c r="H160" s="1">
        <v>4</v>
      </c>
      <c r="I160" s="1">
        <v>1</v>
      </c>
      <c r="J160" s="2"/>
      <c r="K160" s="31">
        <f t="shared" si="13"/>
        <v>25</v>
      </c>
      <c r="L160" s="32"/>
      <c r="M160" s="16"/>
      <c r="N160" s="31">
        <f t="shared" si="14"/>
        <v>25</v>
      </c>
      <c r="O160" s="32"/>
      <c r="P160" s="16"/>
      <c r="Q160" s="29">
        <f t="shared" si="15"/>
        <v>46</v>
      </c>
      <c r="R160" s="30"/>
      <c r="S160" s="5"/>
      <c r="T160" s="2"/>
      <c r="U160" s="2"/>
      <c r="V160" s="2"/>
    </row>
    <row r="161" spans="4:22">
      <c r="D161" s="2"/>
      <c r="E161" s="1">
        <f t="shared" si="16"/>
        <v>52</v>
      </c>
      <c r="F161" s="2"/>
      <c r="G161" s="1"/>
      <c r="H161" s="1"/>
      <c r="I161" s="1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spans="4:22">
      <c r="D162" s="2"/>
      <c r="E162" s="1">
        <f t="shared" si="16"/>
        <v>53</v>
      </c>
      <c r="F162" s="2"/>
      <c r="G162" s="1"/>
      <c r="H162" s="1"/>
      <c r="I162" s="1"/>
      <c r="J162" s="2"/>
      <c r="K162" s="8">
        <v>19</v>
      </c>
      <c r="L162" s="9">
        <v>22</v>
      </c>
      <c r="M162" s="2"/>
      <c r="N162" s="8">
        <v>20</v>
      </c>
      <c r="O162" s="9">
        <v>21</v>
      </c>
      <c r="P162" s="2"/>
      <c r="Q162" s="8">
        <v>26</v>
      </c>
      <c r="R162" s="9">
        <v>15</v>
      </c>
      <c r="S162" s="2"/>
      <c r="T162" s="2"/>
      <c r="U162" s="2"/>
      <c r="V162" s="2"/>
    </row>
    <row r="163" spans="4:22">
      <c r="D163" s="2"/>
      <c r="E163" s="1">
        <f t="shared" si="16"/>
        <v>54</v>
      </c>
      <c r="F163" s="2"/>
      <c r="G163" s="1"/>
      <c r="H163" s="1"/>
      <c r="I163" s="1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spans="4:22">
      <c r="D164" s="2"/>
      <c r="E164" s="1">
        <f t="shared" si="16"/>
        <v>55</v>
      </c>
      <c r="F164" s="2"/>
      <c r="G164" s="1"/>
      <c r="H164" s="1"/>
      <c r="I164" s="1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spans="4:22">
      <c r="D165" s="2"/>
      <c r="E165" s="1">
        <f t="shared" si="16"/>
        <v>56</v>
      </c>
      <c r="F165" s="2"/>
      <c r="G165" s="1"/>
      <c r="H165" s="1"/>
      <c r="I165" s="1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spans="4:22">
      <c r="D166" s="2"/>
      <c r="E166" s="1">
        <f t="shared" si="16"/>
        <v>57</v>
      </c>
      <c r="F166" s="2"/>
      <c r="G166" s="1"/>
      <c r="H166" s="1"/>
      <c r="I166" s="1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spans="4:22">
      <c r="D167" s="2"/>
      <c r="E167" s="1">
        <f t="shared" si="16"/>
        <v>58</v>
      </c>
      <c r="F167" s="2"/>
      <c r="G167" s="1"/>
      <c r="H167" s="1"/>
      <c r="I167" s="1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spans="4:22">
      <c r="D168" s="2"/>
      <c r="E168" s="1">
        <f t="shared" si="16"/>
        <v>59</v>
      </c>
      <c r="F168" s="2"/>
      <c r="G168" s="1"/>
      <c r="H168" s="1"/>
      <c r="I168" s="1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spans="4:22">
      <c r="D169" s="2"/>
      <c r="E169" s="1">
        <f t="shared" si="16"/>
        <v>60</v>
      </c>
      <c r="F169" s="2"/>
      <c r="G169" s="1"/>
      <c r="H169" s="1"/>
      <c r="I169" s="1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spans="4:22">
      <c r="D170" s="2"/>
      <c r="E170" s="1">
        <f t="shared" si="16"/>
        <v>61</v>
      </c>
      <c r="F170" s="2"/>
      <c r="G170" s="1"/>
      <c r="H170" s="1"/>
      <c r="I170" s="1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spans="4:22">
      <c r="D171" s="2"/>
      <c r="E171" s="1">
        <f t="shared" si="16"/>
        <v>62</v>
      </c>
      <c r="F171" s="2"/>
      <c r="G171" s="1"/>
      <c r="H171" s="1"/>
      <c r="I171" s="1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spans="4:22">
      <c r="D172" s="2"/>
      <c r="E172" s="1">
        <f t="shared" si="16"/>
        <v>63</v>
      </c>
      <c r="F172" s="2"/>
      <c r="G172" s="1"/>
      <c r="H172" s="1"/>
      <c r="I172" s="1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spans="4:22"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4:22"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spans="4:22"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spans="4:22"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spans="4:28"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spans="4:28"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spans="4:28"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spans="4:28"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spans="4:28"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spans="4:28"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spans="4:28"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spans="4:28"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spans="4:28"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 spans="4:28"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 spans="4:28">
      <c r="D187" s="2"/>
      <c r="E187" s="2"/>
      <c r="F187" s="2"/>
      <c r="G187" s="25" t="s">
        <v>20</v>
      </c>
      <c r="H187" s="25"/>
      <c r="I187" s="25"/>
      <c r="J187" s="2"/>
      <c r="K187" s="13" t="s">
        <v>8</v>
      </c>
      <c r="L187" s="15"/>
      <c r="M187" s="2"/>
      <c r="N187" s="13" t="s">
        <v>9</v>
      </c>
      <c r="O187" s="15"/>
      <c r="P187" s="2"/>
      <c r="Q187" s="13" t="s">
        <v>10</v>
      </c>
      <c r="R187" s="15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 spans="4:28"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 spans="4:28">
      <c r="D189" s="2"/>
      <c r="E189" s="17"/>
      <c r="F189" s="2"/>
      <c r="G189" s="1">
        <v>1</v>
      </c>
      <c r="H189" s="1">
        <v>2</v>
      </c>
      <c r="I189" s="1">
        <v>3</v>
      </c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 spans="4:28">
      <c r="D190" s="2"/>
      <c r="E190" s="2"/>
      <c r="F190" s="2"/>
      <c r="G190" s="16"/>
      <c r="H190" s="16"/>
      <c r="I190" s="16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 spans="4:28">
      <c r="D191" s="2"/>
      <c r="E191" s="1">
        <v>1</v>
      </c>
      <c r="F191" s="2"/>
      <c r="G191" s="27">
        <v>0</v>
      </c>
      <c r="H191" s="27">
        <v>9</v>
      </c>
      <c r="I191" s="27">
        <v>5</v>
      </c>
      <c r="J191" s="2"/>
      <c r="K191" s="19"/>
      <c r="L191" s="20"/>
      <c r="M191" s="16"/>
      <c r="N191" s="19"/>
      <c r="O191" s="20"/>
      <c r="P191" s="16"/>
      <c r="Q191" s="19"/>
      <c r="R191" s="20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 spans="4:28">
      <c r="D192" s="2"/>
      <c r="E192" s="1">
        <v>2</v>
      </c>
      <c r="F192" s="2"/>
      <c r="G192" s="27">
        <v>2</v>
      </c>
      <c r="H192" s="27">
        <v>7</v>
      </c>
      <c r="I192" s="27">
        <v>6</v>
      </c>
      <c r="J192" s="2"/>
      <c r="K192" s="19"/>
      <c r="L192" s="20"/>
      <c r="M192" s="16"/>
      <c r="N192" s="19"/>
      <c r="O192" s="20"/>
      <c r="P192" s="16"/>
      <c r="Q192" s="19"/>
      <c r="R192" s="20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 spans="4:28">
      <c r="D193" s="2"/>
      <c r="E193" s="1">
        <v>3</v>
      </c>
      <c r="F193" s="2"/>
      <c r="G193" s="27">
        <v>1</v>
      </c>
      <c r="H193" s="27">
        <v>2</v>
      </c>
      <c r="I193" s="27">
        <v>6</v>
      </c>
      <c r="J193" s="2"/>
      <c r="K193" s="19"/>
      <c r="L193" s="20"/>
      <c r="M193" s="16"/>
      <c r="N193" s="19"/>
      <c r="O193" s="20"/>
      <c r="P193" s="16"/>
      <c r="Q193" s="19"/>
      <c r="R193" s="20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 spans="4:28">
      <c r="D194" s="2"/>
      <c r="E194" s="1">
        <v>4</v>
      </c>
      <c r="F194" s="2"/>
      <c r="G194" s="27">
        <v>2</v>
      </c>
      <c r="H194" s="27">
        <v>1</v>
      </c>
      <c r="I194" s="27">
        <v>3</v>
      </c>
      <c r="J194" s="2"/>
      <c r="K194" s="19"/>
      <c r="L194" s="20"/>
      <c r="M194" s="16"/>
      <c r="N194" s="19"/>
      <c r="O194" s="20"/>
      <c r="P194" s="16"/>
      <c r="Q194" s="35"/>
      <c r="R194" s="36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 spans="4:28">
      <c r="D195" s="2"/>
      <c r="E195" s="1">
        <v>5</v>
      </c>
      <c r="F195" s="2"/>
      <c r="G195" s="27">
        <v>8</v>
      </c>
      <c r="H195" s="27">
        <v>5</v>
      </c>
      <c r="I195" s="37">
        <v>1</v>
      </c>
      <c r="J195" s="2" t="s">
        <v>8</v>
      </c>
      <c r="K195" s="19"/>
      <c r="L195" s="20"/>
      <c r="M195" s="16"/>
      <c r="N195" s="19"/>
      <c r="O195" s="20"/>
      <c r="P195" s="16"/>
      <c r="Q195" s="35"/>
      <c r="R195" s="36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 spans="4:28">
      <c r="D196" s="2"/>
      <c r="E196" s="1">
        <v>6</v>
      </c>
      <c r="F196" s="2"/>
      <c r="G196" s="27">
        <v>1</v>
      </c>
      <c r="H196" s="27">
        <v>5</v>
      </c>
      <c r="I196" s="27">
        <v>5</v>
      </c>
      <c r="J196" s="2"/>
      <c r="K196" s="19"/>
      <c r="L196" s="20"/>
      <c r="M196" s="16"/>
      <c r="N196" s="19"/>
      <c r="O196" s="20"/>
      <c r="P196" s="16"/>
      <c r="Q196" s="35"/>
      <c r="R196" s="36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 spans="4:28">
      <c r="D197" s="2"/>
      <c r="E197" s="1">
        <v>7</v>
      </c>
      <c r="F197" s="2"/>
      <c r="G197" s="27">
        <v>1</v>
      </c>
      <c r="H197" s="27">
        <v>6</v>
      </c>
      <c r="I197" s="27">
        <v>5</v>
      </c>
      <c r="J197" s="2"/>
      <c r="K197" s="38">
        <f t="shared" ref="K197:K260" si="17">I196+H195+G194+H193+I192</f>
        <v>20</v>
      </c>
      <c r="L197" s="39"/>
      <c r="M197" s="40"/>
      <c r="N197" s="41">
        <f t="shared" ref="N197:N260" si="18">I196+I195+H194+H193+G192+G191</f>
        <v>11</v>
      </c>
      <c r="O197" s="42"/>
      <c r="P197" s="40"/>
      <c r="Q197" s="38">
        <f t="shared" ref="Q197:Q260" si="19">I196+I195+I194+H194+G194+G195+G196+H196</f>
        <v>26</v>
      </c>
      <c r="R197" s="39"/>
      <c r="S197" s="4"/>
      <c r="T197" s="2"/>
      <c r="U197" s="2"/>
      <c r="V197" s="2"/>
      <c r="W197" s="2"/>
      <c r="X197" s="2"/>
      <c r="Y197" s="2"/>
      <c r="Z197" s="2"/>
      <c r="AA197" s="2"/>
      <c r="AB197" s="2"/>
    </row>
    <row r="198" spans="4:28">
      <c r="D198" s="2"/>
      <c r="E198" s="1">
        <v>8</v>
      </c>
      <c r="F198" s="2"/>
      <c r="G198" s="27">
        <v>8</v>
      </c>
      <c r="H198" s="27">
        <v>4</v>
      </c>
      <c r="I198" s="27">
        <v>4</v>
      </c>
      <c r="J198" s="2"/>
      <c r="K198" s="38">
        <f t="shared" si="17"/>
        <v>25</v>
      </c>
      <c r="L198" s="39"/>
      <c r="M198" s="40"/>
      <c r="N198" s="38">
        <f t="shared" si="18"/>
        <v>19</v>
      </c>
      <c r="O198" s="39"/>
      <c r="P198" s="40"/>
      <c r="Q198" s="41">
        <f t="shared" si="19"/>
        <v>32</v>
      </c>
      <c r="R198" s="42"/>
      <c r="S198" s="4"/>
      <c r="T198" s="2"/>
      <c r="U198" s="2"/>
      <c r="V198" s="2"/>
      <c r="W198" s="2"/>
      <c r="X198" s="2"/>
      <c r="Y198" s="2"/>
      <c r="Z198" s="2"/>
      <c r="AA198" s="2"/>
      <c r="AB198" s="2"/>
    </row>
    <row r="199" spans="4:28">
      <c r="D199" s="2"/>
      <c r="E199" s="1">
        <v>9</v>
      </c>
      <c r="F199" s="2"/>
      <c r="G199" s="27">
        <v>7</v>
      </c>
      <c r="H199" s="27">
        <v>6</v>
      </c>
      <c r="I199" s="27">
        <v>5</v>
      </c>
      <c r="J199" s="2"/>
      <c r="K199" s="41">
        <f t="shared" si="17"/>
        <v>19</v>
      </c>
      <c r="L199" s="42"/>
      <c r="M199" s="40"/>
      <c r="N199" s="38">
        <f t="shared" si="18"/>
        <v>22</v>
      </c>
      <c r="O199" s="39"/>
      <c r="P199" s="40"/>
      <c r="Q199" s="41">
        <f t="shared" si="19"/>
        <v>33</v>
      </c>
      <c r="R199" s="42"/>
      <c r="S199" s="5"/>
      <c r="T199" s="2"/>
      <c r="U199" s="2"/>
      <c r="V199" s="2"/>
      <c r="W199" s="2"/>
      <c r="X199" s="2"/>
      <c r="Y199" s="2"/>
      <c r="Z199" s="2"/>
      <c r="AA199" s="2"/>
      <c r="AB199" s="2"/>
    </row>
    <row r="200" spans="4:28">
      <c r="D200" s="2"/>
      <c r="E200" s="1">
        <v>10</v>
      </c>
      <c r="F200" s="2"/>
      <c r="G200" s="27">
        <v>0</v>
      </c>
      <c r="H200" s="27">
        <v>8</v>
      </c>
      <c r="I200" s="27">
        <v>6</v>
      </c>
      <c r="J200" s="2"/>
      <c r="K200" s="41">
        <f t="shared" si="17"/>
        <v>16</v>
      </c>
      <c r="L200" s="42"/>
      <c r="M200" s="40"/>
      <c r="N200" s="41">
        <f t="shared" si="18"/>
        <v>30</v>
      </c>
      <c r="O200" s="42"/>
      <c r="P200" s="40"/>
      <c r="Q200" s="41">
        <f t="shared" si="19"/>
        <v>42</v>
      </c>
      <c r="R200" s="42"/>
      <c r="S200" s="5"/>
      <c r="T200" s="2"/>
      <c r="U200" s="2"/>
      <c r="V200" s="2"/>
      <c r="W200" s="2"/>
      <c r="X200" s="2"/>
      <c r="Y200" s="2"/>
      <c r="Z200" s="2"/>
      <c r="AA200" s="2"/>
      <c r="AB200" s="2"/>
    </row>
    <row r="201" spans="4:28">
      <c r="D201" s="2"/>
      <c r="E201" s="1">
        <f>E200+1</f>
        <v>11</v>
      </c>
      <c r="F201" s="2"/>
      <c r="G201" s="27">
        <v>7</v>
      </c>
      <c r="H201" s="27">
        <v>3</v>
      </c>
      <c r="I201" s="27">
        <v>0</v>
      </c>
      <c r="J201" s="2"/>
      <c r="K201" s="38">
        <f t="shared" si="17"/>
        <v>31</v>
      </c>
      <c r="L201" s="39"/>
      <c r="M201" s="40"/>
      <c r="N201" s="41">
        <f t="shared" si="18"/>
        <v>30</v>
      </c>
      <c r="O201" s="42"/>
      <c r="P201" s="40"/>
      <c r="Q201" s="41">
        <f t="shared" si="19"/>
        <v>42</v>
      </c>
      <c r="R201" s="42"/>
      <c r="S201" s="5"/>
      <c r="T201" s="2"/>
      <c r="U201" s="2"/>
      <c r="V201" s="2"/>
      <c r="W201" s="2"/>
      <c r="X201" s="2"/>
      <c r="Y201" s="2"/>
      <c r="Z201" s="2"/>
      <c r="AA201" s="2"/>
      <c r="AB201" s="2"/>
    </row>
    <row r="202" spans="4:28">
      <c r="D202" s="2"/>
      <c r="E202" s="1">
        <f t="shared" ref="E202:E265" si="20">E201+1</f>
        <v>12</v>
      </c>
      <c r="F202" s="2"/>
      <c r="G202" s="27">
        <v>9</v>
      </c>
      <c r="H202" s="27">
        <v>5</v>
      </c>
      <c r="I202" s="27">
        <v>8</v>
      </c>
      <c r="J202" s="2"/>
      <c r="K202" s="41">
        <f t="shared" si="17"/>
        <v>24</v>
      </c>
      <c r="L202" s="42"/>
      <c r="M202" s="40"/>
      <c r="N202" s="41">
        <f t="shared" si="18"/>
        <v>18</v>
      </c>
      <c r="O202" s="42"/>
      <c r="P202" s="40"/>
      <c r="Q202" s="41">
        <f t="shared" si="19"/>
        <v>34</v>
      </c>
      <c r="R202" s="42"/>
      <c r="S202" s="5"/>
      <c r="T202" s="2"/>
      <c r="U202" s="2"/>
      <c r="V202" s="2"/>
      <c r="W202" s="2"/>
      <c r="X202" s="2"/>
      <c r="Y202" s="2"/>
      <c r="Z202" s="2"/>
      <c r="AA202" s="2"/>
      <c r="AB202" s="2"/>
    </row>
    <row r="203" spans="4:28">
      <c r="D203" s="2"/>
      <c r="E203" s="1">
        <f t="shared" si="20"/>
        <v>13</v>
      </c>
      <c r="F203" s="2"/>
      <c r="G203" s="27">
        <v>7</v>
      </c>
      <c r="H203" s="27">
        <v>3</v>
      </c>
      <c r="I203" s="27">
        <v>3</v>
      </c>
      <c r="J203" s="2" t="s">
        <v>9</v>
      </c>
      <c r="K203" s="41">
        <f t="shared" si="17"/>
        <v>21</v>
      </c>
      <c r="L203" s="42"/>
      <c r="M203" s="40"/>
      <c r="N203" s="41">
        <f t="shared" si="18"/>
        <v>31</v>
      </c>
      <c r="O203" s="42"/>
      <c r="P203" s="40"/>
      <c r="Q203" s="41">
        <f t="shared" si="19"/>
        <v>43</v>
      </c>
      <c r="R203" s="42"/>
      <c r="S203" s="5"/>
      <c r="T203" s="2">
        <v>4</v>
      </c>
      <c r="U203" s="2"/>
      <c r="V203" s="2"/>
      <c r="W203" s="2"/>
      <c r="X203" s="2"/>
      <c r="Y203" s="2"/>
      <c r="Z203" s="2"/>
      <c r="AA203" s="2"/>
      <c r="AB203" s="2"/>
    </row>
    <row r="204" spans="4:28">
      <c r="D204" s="2"/>
      <c r="E204" s="1">
        <f t="shared" si="20"/>
        <v>14</v>
      </c>
      <c r="F204" s="2"/>
      <c r="G204" s="27">
        <v>9</v>
      </c>
      <c r="H204" s="27">
        <v>2</v>
      </c>
      <c r="I204" s="27">
        <v>5</v>
      </c>
      <c r="J204" s="2"/>
      <c r="K204" s="38">
        <f t="shared" si="17"/>
        <v>28</v>
      </c>
      <c r="L204" s="39"/>
      <c r="M204" s="40"/>
      <c r="N204" s="41">
        <f t="shared" si="18"/>
        <v>37</v>
      </c>
      <c r="O204" s="42"/>
      <c r="P204" s="40"/>
      <c r="Q204" s="38">
        <f t="shared" si="19"/>
        <v>40</v>
      </c>
      <c r="R204" s="39"/>
      <c r="S204" s="4"/>
      <c r="T204" s="2"/>
      <c r="U204" s="2"/>
      <c r="V204" s="2"/>
      <c r="W204" s="2"/>
      <c r="X204" s="2"/>
      <c r="Y204" s="2"/>
      <c r="Z204" s="2"/>
      <c r="AA204" s="2"/>
      <c r="AB204" s="2"/>
    </row>
    <row r="205" spans="4:28">
      <c r="D205" s="2"/>
      <c r="E205" s="1">
        <f t="shared" si="20"/>
        <v>15</v>
      </c>
      <c r="F205" s="2"/>
      <c r="G205" s="27">
        <v>7</v>
      </c>
      <c r="H205" s="27">
        <v>9</v>
      </c>
      <c r="I205" s="27">
        <v>0</v>
      </c>
      <c r="J205" s="2"/>
      <c r="K205" s="41">
        <f t="shared" si="17"/>
        <v>26</v>
      </c>
      <c r="L205" s="42"/>
      <c r="M205" s="40"/>
      <c r="N205" s="38">
        <f t="shared" si="18"/>
        <v>23</v>
      </c>
      <c r="O205" s="39"/>
      <c r="P205" s="40"/>
      <c r="Q205" s="41">
        <f t="shared" si="19"/>
        <v>48</v>
      </c>
      <c r="R205" s="42"/>
      <c r="S205" s="5"/>
      <c r="T205" s="2"/>
      <c r="U205" s="2"/>
      <c r="V205" s="2"/>
      <c r="W205" s="2"/>
      <c r="X205" s="2"/>
      <c r="Y205" s="2"/>
      <c r="Z205" s="2"/>
      <c r="AA205" s="2"/>
      <c r="AB205" s="2"/>
    </row>
    <row r="206" spans="4:28">
      <c r="D206" s="2"/>
      <c r="E206" s="1">
        <f t="shared" si="20"/>
        <v>16</v>
      </c>
      <c r="F206" s="2"/>
      <c r="G206" s="27">
        <v>7</v>
      </c>
      <c r="H206" s="27">
        <v>1</v>
      </c>
      <c r="I206" s="27">
        <v>3</v>
      </c>
      <c r="J206" s="2"/>
      <c r="K206" s="38">
        <f t="shared" si="17"/>
        <v>14</v>
      </c>
      <c r="L206" s="39"/>
      <c r="M206" s="40"/>
      <c r="N206" s="38">
        <f t="shared" si="18"/>
        <v>20</v>
      </c>
      <c r="O206" s="39"/>
      <c r="P206" s="40"/>
      <c r="Q206" s="41">
        <f t="shared" si="19"/>
        <v>43</v>
      </c>
      <c r="R206" s="42"/>
      <c r="S206" s="4"/>
      <c r="T206" s="2"/>
      <c r="U206" s="2"/>
      <c r="V206" s="2"/>
      <c r="W206" s="2"/>
      <c r="X206" s="2"/>
      <c r="Y206" s="2"/>
      <c r="Z206" s="2"/>
      <c r="AA206" s="2"/>
      <c r="AB206" s="2"/>
    </row>
    <row r="207" spans="4:28">
      <c r="D207" s="2"/>
      <c r="E207" s="1">
        <f t="shared" si="20"/>
        <v>17</v>
      </c>
      <c r="F207" s="2"/>
      <c r="G207" s="27">
        <v>5</v>
      </c>
      <c r="H207" s="27">
        <v>9</v>
      </c>
      <c r="I207" s="27">
        <v>9</v>
      </c>
      <c r="J207" s="2"/>
      <c r="K207" s="38">
        <f t="shared" si="17"/>
        <v>32</v>
      </c>
      <c r="L207" s="39"/>
      <c r="M207" s="40"/>
      <c r="N207" s="38">
        <f t="shared" si="18"/>
        <v>24</v>
      </c>
      <c r="O207" s="39"/>
      <c r="P207" s="40"/>
      <c r="Q207" s="38">
        <f t="shared" si="19"/>
        <v>34</v>
      </c>
      <c r="R207" s="39"/>
      <c r="S207" s="4"/>
      <c r="T207" s="2"/>
      <c r="U207" s="2"/>
      <c r="V207" s="2"/>
      <c r="W207" s="2"/>
      <c r="X207" s="2"/>
      <c r="Y207" s="2"/>
      <c r="Z207" s="2"/>
      <c r="AA207" s="2"/>
      <c r="AB207" s="2"/>
    </row>
    <row r="208" spans="4:28">
      <c r="D208" s="2"/>
      <c r="E208" s="1">
        <f t="shared" si="20"/>
        <v>18</v>
      </c>
      <c r="F208" s="2"/>
      <c r="G208" s="27">
        <v>9</v>
      </c>
      <c r="H208" s="27">
        <v>7</v>
      </c>
      <c r="I208" s="27">
        <v>8</v>
      </c>
      <c r="J208" s="2" t="s">
        <v>10</v>
      </c>
      <c r="K208" s="41">
        <f t="shared" si="17"/>
        <v>22</v>
      </c>
      <c r="L208" s="42"/>
      <c r="M208" s="40"/>
      <c r="N208" s="38">
        <f t="shared" si="18"/>
        <v>39</v>
      </c>
      <c r="O208" s="39"/>
      <c r="P208" s="40"/>
      <c r="Q208" s="38">
        <f t="shared" si="19"/>
        <v>49</v>
      </c>
      <c r="R208" s="39"/>
      <c r="S208" s="4"/>
      <c r="T208" s="2"/>
      <c r="U208" s="2"/>
      <c r="V208" s="2"/>
      <c r="W208" s="2"/>
      <c r="X208" s="2"/>
      <c r="Y208" s="2"/>
      <c r="Z208" s="2"/>
      <c r="AA208" s="2"/>
      <c r="AB208" s="2"/>
    </row>
    <row r="209" spans="4:28">
      <c r="D209" s="2"/>
      <c r="E209" s="1">
        <f t="shared" si="20"/>
        <v>19</v>
      </c>
      <c r="F209" s="2"/>
      <c r="G209" s="27">
        <v>4</v>
      </c>
      <c r="H209" s="27">
        <v>7</v>
      </c>
      <c r="I209" s="27">
        <v>1</v>
      </c>
      <c r="J209" s="2"/>
      <c r="K209" s="38">
        <f t="shared" si="17"/>
        <v>38</v>
      </c>
      <c r="L209" s="39"/>
      <c r="M209" s="40"/>
      <c r="N209" s="41">
        <f t="shared" si="18"/>
        <v>43</v>
      </c>
      <c r="O209" s="42"/>
      <c r="P209" s="40"/>
      <c r="Q209" s="41">
        <f t="shared" si="19"/>
        <v>49</v>
      </c>
      <c r="R209" s="42"/>
      <c r="S209" s="5"/>
      <c r="T209" s="2"/>
      <c r="U209" s="2"/>
      <c r="V209" s="2"/>
      <c r="W209" s="2"/>
      <c r="X209" s="2"/>
      <c r="Y209" s="2"/>
      <c r="Z209" s="2"/>
      <c r="AA209" s="2"/>
      <c r="AB209" s="2"/>
    </row>
    <row r="210" spans="4:28">
      <c r="D210" s="2"/>
      <c r="E210" s="1">
        <f t="shared" si="20"/>
        <v>20</v>
      </c>
      <c r="F210" s="2"/>
      <c r="G210" s="27">
        <v>6</v>
      </c>
      <c r="H210" s="27">
        <v>7</v>
      </c>
      <c r="I210" s="27">
        <v>6</v>
      </c>
      <c r="J210" s="2"/>
      <c r="K210" s="41">
        <f t="shared" si="17"/>
        <v>14</v>
      </c>
      <c r="L210" s="42"/>
      <c r="M210" s="40"/>
      <c r="N210" s="38">
        <f t="shared" si="18"/>
        <v>35</v>
      </c>
      <c r="O210" s="39"/>
      <c r="P210" s="40"/>
      <c r="Q210" s="41">
        <f t="shared" si="19"/>
        <v>52</v>
      </c>
      <c r="R210" s="42"/>
      <c r="S210" s="5"/>
      <c r="T210" s="2">
        <v>5</v>
      </c>
      <c r="U210" s="2"/>
      <c r="V210" s="2"/>
      <c r="W210" s="2"/>
      <c r="X210" s="2"/>
      <c r="Y210" s="2"/>
      <c r="Z210" s="2"/>
      <c r="AA210" s="2"/>
      <c r="AB210" s="2"/>
    </row>
    <row r="211" spans="4:28">
      <c r="D211" s="2"/>
      <c r="E211" s="1">
        <f t="shared" si="20"/>
        <v>21</v>
      </c>
      <c r="F211" s="2"/>
      <c r="G211" s="27">
        <v>5</v>
      </c>
      <c r="H211" s="27">
        <v>0</v>
      </c>
      <c r="I211" s="27">
        <v>8</v>
      </c>
      <c r="J211" s="2"/>
      <c r="K211" s="41">
        <f t="shared" si="17"/>
        <v>34</v>
      </c>
      <c r="L211" s="42"/>
      <c r="M211" s="40"/>
      <c r="N211" s="38">
        <f t="shared" si="18"/>
        <v>37</v>
      </c>
      <c r="O211" s="39"/>
      <c r="P211" s="40"/>
      <c r="Q211" s="41">
        <f t="shared" si="19"/>
        <v>48</v>
      </c>
      <c r="R211" s="42"/>
      <c r="S211" s="5"/>
      <c r="T211" s="2">
        <v>6</v>
      </c>
      <c r="U211" s="2"/>
      <c r="V211" s="2"/>
      <c r="W211" s="2"/>
      <c r="X211" s="2"/>
      <c r="Y211" s="2"/>
      <c r="Z211" s="2"/>
      <c r="AA211" s="2"/>
      <c r="AB211" s="2"/>
    </row>
    <row r="212" spans="4:28">
      <c r="D212" s="2"/>
      <c r="E212" s="1">
        <f t="shared" si="20"/>
        <v>22</v>
      </c>
      <c r="F212" s="2"/>
      <c r="G212" s="27">
        <v>7</v>
      </c>
      <c r="H212" s="27">
        <v>1</v>
      </c>
      <c r="I212" s="27">
        <v>3</v>
      </c>
      <c r="J212" s="2"/>
      <c r="K212" s="41">
        <f t="shared" si="17"/>
        <v>35</v>
      </c>
      <c r="L212" s="42"/>
      <c r="M212" s="40"/>
      <c r="N212" s="38">
        <f t="shared" si="18"/>
        <v>40</v>
      </c>
      <c r="O212" s="39"/>
      <c r="P212" s="40"/>
      <c r="Q212" s="41">
        <f t="shared" si="19"/>
        <v>37</v>
      </c>
      <c r="R212" s="42"/>
      <c r="S212" s="5"/>
      <c r="T212" s="2">
        <v>7</v>
      </c>
      <c r="U212" s="2"/>
      <c r="V212" s="2"/>
      <c r="W212" s="2"/>
      <c r="X212" s="2"/>
      <c r="Y212" s="2"/>
      <c r="Z212" s="2"/>
      <c r="AA212" s="2"/>
      <c r="AB212" s="2"/>
    </row>
    <row r="213" spans="4:28">
      <c r="D213" s="2"/>
      <c r="E213" s="1">
        <f t="shared" si="20"/>
        <v>23</v>
      </c>
      <c r="F213" s="2"/>
      <c r="G213" s="27">
        <v>2</v>
      </c>
      <c r="H213" s="27">
        <v>9</v>
      </c>
      <c r="I213" s="27">
        <v>8</v>
      </c>
      <c r="J213" s="2"/>
      <c r="K213" s="41">
        <f t="shared" si="17"/>
        <v>24</v>
      </c>
      <c r="L213" s="42"/>
      <c r="M213" s="40"/>
      <c r="N213" s="38">
        <f t="shared" si="18"/>
        <v>39</v>
      </c>
      <c r="O213" s="39"/>
      <c r="P213" s="40"/>
      <c r="Q213" s="38">
        <f t="shared" si="19"/>
        <v>43</v>
      </c>
      <c r="R213" s="39"/>
      <c r="S213" s="4"/>
      <c r="T213" s="2"/>
      <c r="U213" s="2"/>
      <c r="V213" s="2"/>
      <c r="W213" s="2"/>
      <c r="X213" s="2"/>
      <c r="Y213" s="2"/>
      <c r="Z213" s="2"/>
      <c r="AA213" s="2"/>
      <c r="AB213" s="2"/>
    </row>
    <row r="214" spans="4:28">
      <c r="D214" s="2"/>
      <c r="E214" s="1">
        <f t="shared" si="20"/>
        <v>24</v>
      </c>
      <c r="F214" s="2"/>
      <c r="G214" s="27">
        <v>6</v>
      </c>
      <c r="H214" s="27">
        <v>8</v>
      </c>
      <c r="I214" s="27">
        <v>0</v>
      </c>
      <c r="J214" s="2"/>
      <c r="K214" s="41">
        <f t="shared" si="17"/>
        <v>22</v>
      </c>
      <c r="L214" s="42"/>
      <c r="M214" s="40"/>
      <c r="N214" s="38">
        <f t="shared" si="18"/>
        <v>31</v>
      </c>
      <c r="O214" s="39"/>
      <c r="P214" s="40"/>
      <c r="Q214" s="41">
        <f t="shared" si="19"/>
        <v>42</v>
      </c>
      <c r="R214" s="42"/>
      <c r="S214" s="5"/>
      <c r="T214" s="2"/>
      <c r="U214" s="2"/>
      <c r="V214" s="2"/>
      <c r="W214" s="2"/>
      <c r="X214" s="2"/>
      <c r="Y214" s="2"/>
      <c r="Z214" s="2"/>
      <c r="AA214" s="2"/>
      <c r="AB214" s="2"/>
    </row>
    <row r="215" spans="4:28">
      <c r="D215" s="2"/>
      <c r="E215" s="1">
        <f t="shared" si="20"/>
        <v>25</v>
      </c>
      <c r="F215" s="2"/>
      <c r="G215" s="27">
        <v>5</v>
      </c>
      <c r="H215" s="27">
        <v>4</v>
      </c>
      <c r="I215" s="27">
        <v>6</v>
      </c>
      <c r="J215" s="2"/>
      <c r="K215" s="41">
        <f t="shared" si="17"/>
        <v>22</v>
      </c>
      <c r="L215" s="42"/>
      <c r="M215" s="40"/>
      <c r="N215" s="38">
        <f t="shared" si="18"/>
        <v>19</v>
      </c>
      <c r="O215" s="39"/>
      <c r="P215" s="40"/>
      <c r="Q215" s="38">
        <f t="shared" si="19"/>
        <v>35</v>
      </c>
      <c r="R215" s="39"/>
      <c r="S215" s="4"/>
      <c r="T215" s="2"/>
      <c r="U215" s="2"/>
      <c r="V215" s="2"/>
      <c r="W215" s="2"/>
      <c r="X215" s="2"/>
      <c r="Y215" s="2"/>
      <c r="Z215" s="2"/>
      <c r="AA215" s="2"/>
      <c r="AB215" s="2"/>
    </row>
    <row r="216" spans="4:28">
      <c r="D216" s="2"/>
      <c r="E216" s="1">
        <f t="shared" si="20"/>
        <v>26</v>
      </c>
      <c r="F216" s="2"/>
      <c r="G216" s="27">
        <v>5</v>
      </c>
      <c r="H216" s="27">
        <v>2</v>
      </c>
      <c r="I216" s="27">
        <v>9</v>
      </c>
      <c r="J216" s="2"/>
      <c r="K216" s="41">
        <f t="shared" si="17"/>
        <v>25</v>
      </c>
      <c r="L216" s="42"/>
      <c r="M216" s="40"/>
      <c r="N216" s="41">
        <f t="shared" si="18"/>
        <v>27</v>
      </c>
      <c r="O216" s="42"/>
      <c r="P216" s="40"/>
      <c r="Q216" s="38">
        <f t="shared" si="19"/>
        <v>40</v>
      </c>
      <c r="R216" s="39"/>
      <c r="S216" s="5"/>
      <c r="T216" s="2"/>
      <c r="U216" s="2"/>
      <c r="V216" s="2"/>
      <c r="W216" s="2"/>
      <c r="X216" s="2"/>
      <c r="Y216" s="2"/>
      <c r="Z216" s="2"/>
      <c r="AA216" s="2"/>
      <c r="AB216" s="2"/>
    </row>
    <row r="217" spans="4:28">
      <c r="D217" s="2"/>
      <c r="E217" s="1">
        <f t="shared" si="20"/>
        <v>27</v>
      </c>
      <c r="F217" s="2"/>
      <c r="G217" s="27">
        <v>8</v>
      </c>
      <c r="H217" s="27">
        <v>7</v>
      </c>
      <c r="I217" s="27">
        <v>7</v>
      </c>
      <c r="J217" s="2"/>
      <c r="K217" s="41">
        <f t="shared" si="17"/>
        <v>31</v>
      </c>
      <c r="L217" s="42"/>
      <c r="M217" s="40"/>
      <c r="N217" s="38">
        <f t="shared" si="18"/>
        <v>44</v>
      </c>
      <c r="O217" s="39"/>
      <c r="P217" s="40"/>
      <c r="Q217" s="41">
        <f t="shared" si="19"/>
        <v>41</v>
      </c>
      <c r="R217" s="42"/>
      <c r="S217" s="5"/>
      <c r="T217" s="2">
        <v>8</v>
      </c>
      <c r="U217" s="2"/>
      <c r="V217" s="2"/>
      <c r="W217" s="2"/>
      <c r="X217" s="2"/>
      <c r="Y217" s="2"/>
      <c r="Z217" s="2"/>
      <c r="AA217" s="2"/>
      <c r="AB217" s="2"/>
    </row>
    <row r="218" spans="4:28">
      <c r="D218" s="2"/>
      <c r="E218" s="1">
        <f t="shared" si="20"/>
        <v>28</v>
      </c>
      <c r="F218" s="2"/>
      <c r="G218" s="27">
        <v>4</v>
      </c>
      <c r="H218" s="27">
        <v>8</v>
      </c>
      <c r="I218" s="27">
        <v>4</v>
      </c>
      <c r="J218" s="2"/>
      <c r="K218" s="41">
        <f t="shared" si="17"/>
        <v>30</v>
      </c>
      <c r="L218" s="42"/>
      <c r="M218" s="40"/>
      <c r="N218" s="38">
        <f t="shared" si="18"/>
        <v>37</v>
      </c>
      <c r="O218" s="39"/>
      <c r="P218" s="40"/>
      <c r="Q218" s="38">
        <f t="shared" si="19"/>
        <v>51</v>
      </c>
      <c r="R218" s="39"/>
      <c r="S218" s="4"/>
      <c r="T218" s="2"/>
      <c r="U218" s="2"/>
      <c r="V218" s="2"/>
      <c r="W218" s="2"/>
      <c r="X218" s="2"/>
      <c r="Y218" s="2"/>
      <c r="Z218" s="2"/>
      <c r="AA218" s="2"/>
      <c r="AB218" s="2"/>
    </row>
    <row r="219" spans="4:28">
      <c r="D219" s="2"/>
      <c r="E219" s="1">
        <f t="shared" si="20"/>
        <v>29</v>
      </c>
      <c r="F219" s="2"/>
      <c r="G219" s="27">
        <v>7</v>
      </c>
      <c r="H219" s="27">
        <v>3</v>
      </c>
      <c r="I219" s="27">
        <v>9</v>
      </c>
      <c r="J219" s="2"/>
      <c r="K219" s="38">
        <f t="shared" si="17"/>
        <v>20</v>
      </c>
      <c r="L219" s="39"/>
      <c r="M219" s="40"/>
      <c r="N219" s="41">
        <f t="shared" si="18"/>
        <v>25</v>
      </c>
      <c r="O219" s="42"/>
      <c r="P219" s="40"/>
      <c r="Q219" s="41">
        <f t="shared" si="19"/>
        <v>47</v>
      </c>
      <c r="R219" s="42"/>
      <c r="S219" s="5"/>
      <c r="T219" s="2"/>
      <c r="U219" s="2"/>
      <c r="V219" s="2"/>
      <c r="W219" s="2"/>
      <c r="X219" s="2"/>
      <c r="Y219" s="2"/>
      <c r="Z219" s="2"/>
      <c r="AA219" s="2"/>
      <c r="AB219" s="2"/>
    </row>
    <row r="220" spans="4:28">
      <c r="D220" s="2"/>
      <c r="E220" s="1">
        <f t="shared" si="20"/>
        <v>30</v>
      </c>
      <c r="F220" s="2"/>
      <c r="G220" s="27">
        <v>1</v>
      </c>
      <c r="H220" s="27">
        <v>8</v>
      </c>
      <c r="I220" s="27">
        <v>8</v>
      </c>
      <c r="J220" s="2"/>
      <c r="K220" s="38">
        <f t="shared" si="17"/>
        <v>33</v>
      </c>
      <c r="L220" s="39"/>
      <c r="M220" s="40"/>
      <c r="N220" s="38">
        <f t="shared" si="18"/>
        <v>33</v>
      </c>
      <c r="O220" s="39"/>
      <c r="P220" s="40"/>
      <c r="Q220" s="38">
        <f t="shared" si="19"/>
        <v>49</v>
      </c>
      <c r="R220" s="39"/>
      <c r="S220" s="4"/>
      <c r="T220" s="2"/>
      <c r="U220" s="2"/>
      <c r="V220" s="2"/>
      <c r="W220" s="2"/>
      <c r="X220" s="2"/>
      <c r="Y220" s="2"/>
      <c r="Z220" s="2"/>
      <c r="AA220" s="2"/>
      <c r="AB220" s="2"/>
    </row>
    <row r="221" spans="4:28">
      <c r="D221" s="2"/>
      <c r="E221" s="1">
        <f t="shared" si="20"/>
        <v>31</v>
      </c>
      <c r="F221" s="2"/>
      <c r="G221" s="27">
        <v>4</v>
      </c>
      <c r="H221" s="27">
        <v>2</v>
      </c>
      <c r="I221" s="27">
        <v>0</v>
      </c>
      <c r="J221" s="2"/>
      <c r="K221" s="38">
        <f t="shared" si="17"/>
        <v>31</v>
      </c>
      <c r="L221" s="39"/>
      <c r="M221" s="40"/>
      <c r="N221" s="41">
        <f t="shared" si="18"/>
        <v>42</v>
      </c>
      <c r="O221" s="42"/>
      <c r="P221" s="40"/>
      <c r="Q221" s="38">
        <f t="shared" si="19"/>
        <v>49</v>
      </c>
      <c r="R221" s="39"/>
      <c r="S221" s="4"/>
      <c r="T221" s="2"/>
      <c r="U221" s="2"/>
      <c r="V221" s="2"/>
      <c r="W221" s="2"/>
      <c r="X221" s="2"/>
      <c r="Y221" s="2"/>
      <c r="Z221" s="2"/>
      <c r="AA221" s="2"/>
      <c r="AB221" s="2"/>
    </row>
    <row r="222" spans="4:28">
      <c r="D222" s="2"/>
      <c r="E222" s="1">
        <f t="shared" si="20"/>
        <v>32</v>
      </c>
      <c r="F222" s="2"/>
      <c r="G222" s="27">
        <v>7</v>
      </c>
      <c r="H222" s="27">
        <v>2</v>
      </c>
      <c r="I222" s="27">
        <v>8</v>
      </c>
      <c r="J222" s="2"/>
      <c r="K222" s="41">
        <f t="shared" si="17"/>
        <v>30</v>
      </c>
      <c r="L222" s="42"/>
      <c r="M222" s="40"/>
      <c r="N222" s="41">
        <f t="shared" si="18"/>
        <v>32</v>
      </c>
      <c r="O222" s="42"/>
      <c r="P222" s="40"/>
      <c r="Q222" s="41">
        <f t="shared" si="19"/>
        <v>34</v>
      </c>
      <c r="R222" s="42"/>
      <c r="S222" s="5"/>
      <c r="T222" s="2"/>
      <c r="U222" s="2"/>
      <c r="V222" s="2"/>
      <c r="W222" s="2"/>
      <c r="X222" s="2"/>
      <c r="Y222" s="2"/>
      <c r="Z222" s="2"/>
      <c r="AA222" s="2"/>
      <c r="AB222" s="2"/>
    </row>
    <row r="223" spans="4:28">
      <c r="D223" s="2"/>
      <c r="E223" s="1">
        <f t="shared" si="20"/>
        <v>33</v>
      </c>
      <c r="F223" s="2"/>
      <c r="G223" s="27">
        <v>0</v>
      </c>
      <c r="H223" s="27">
        <v>6</v>
      </c>
      <c r="I223" s="27">
        <v>9</v>
      </c>
      <c r="J223" s="2"/>
      <c r="K223" s="38">
        <f t="shared" si="17"/>
        <v>18</v>
      </c>
      <c r="L223" s="39"/>
      <c r="M223" s="40"/>
      <c r="N223" s="41">
        <f t="shared" si="18"/>
        <v>31</v>
      </c>
      <c r="O223" s="42"/>
      <c r="P223" s="40"/>
      <c r="Q223" s="38">
        <f t="shared" si="19"/>
        <v>38</v>
      </c>
      <c r="R223" s="39"/>
      <c r="S223" s="4"/>
      <c r="T223" s="2"/>
      <c r="U223" s="2"/>
      <c r="V223" s="2"/>
      <c r="W223" s="2"/>
      <c r="X223" s="2"/>
      <c r="Y223" s="2"/>
      <c r="Z223" s="2"/>
      <c r="AA223" s="2"/>
      <c r="AB223" s="2"/>
    </row>
    <row r="224" spans="4:28">
      <c r="D224" s="2"/>
      <c r="E224" s="1">
        <f t="shared" si="20"/>
        <v>34</v>
      </c>
      <c r="F224" s="2"/>
      <c r="G224" s="27">
        <v>8</v>
      </c>
      <c r="H224" s="27">
        <v>8</v>
      </c>
      <c r="I224" s="27">
        <v>6</v>
      </c>
      <c r="J224" s="2"/>
      <c r="K224" s="41">
        <f t="shared" si="17"/>
        <v>32</v>
      </c>
      <c r="L224" s="42"/>
      <c r="M224" s="40"/>
      <c r="N224" s="41">
        <f t="shared" si="18"/>
        <v>38</v>
      </c>
      <c r="O224" s="42"/>
      <c r="P224" s="40"/>
      <c r="Q224" s="41">
        <f t="shared" si="19"/>
        <v>36</v>
      </c>
      <c r="R224" s="42"/>
      <c r="S224" s="5"/>
      <c r="T224" s="2"/>
      <c r="U224" s="2"/>
      <c r="V224" s="2"/>
      <c r="W224" s="2"/>
      <c r="X224" s="2"/>
      <c r="Y224" s="2"/>
      <c r="Z224" s="2"/>
      <c r="AA224" s="2"/>
      <c r="AB224" s="2"/>
    </row>
    <row r="225" spans="4:28">
      <c r="D225" s="2"/>
      <c r="E225" s="1">
        <f t="shared" si="20"/>
        <v>35</v>
      </c>
      <c r="F225" s="2"/>
      <c r="G225" s="27">
        <v>5</v>
      </c>
      <c r="H225" s="27">
        <v>2</v>
      </c>
      <c r="I225" s="27">
        <v>2</v>
      </c>
      <c r="J225" s="2"/>
      <c r="K225" s="38">
        <f t="shared" si="17"/>
        <v>29</v>
      </c>
      <c r="L225" s="39"/>
      <c r="M225" s="40"/>
      <c r="N225" s="38">
        <f t="shared" si="18"/>
        <v>27</v>
      </c>
      <c r="O225" s="39"/>
      <c r="P225" s="40"/>
      <c r="Q225" s="41">
        <f t="shared" si="19"/>
        <v>48</v>
      </c>
      <c r="R225" s="42"/>
      <c r="S225" s="4"/>
      <c r="T225" s="2">
        <v>-5</v>
      </c>
      <c r="U225" s="2"/>
      <c r="V225" s="2"/>
      <c r="W225" s="2"/>
      <c r="X225" s="2"/>
      <c r="Y225" s="2"/>
      <c r="Z225" s="2"/>
      <c r="AA225" s="2"/>
      <c r="AB225" s="2"/>
    </row>
    <row r="226" spans="4:28">
      <c r="D226" s="2"/>
      <c r="E226" s="1">
        <f t="shared" si="20"/>
        <v>36</v>
      </c>
      <c r="F226" s="2"/>
      <c r="G226" s="27">
        <v>9</v>
      </c>
      <c r="H226" s="27">
        <v>9</v>
      </c>
      <c r="I226" s="27">
        <v>2</v>
      </c>
      <c r="J226" s="2"/>
      <c r="K226" s="41">
        <f t="shared" si="17"/>
        <v>12</v>
      </c>
      <c r="L226" s="42"/>
      <c r="M226" s="40"/>
      <c r="N226" s="38">
        <f t="shared" si="18"/>
        <v>21</v>
      </c>
      <c r="O226" s="39"/>
      <c r="P226" s="40"/>
      <c r="Q226" s="41">
        <f t="shared" si="19"/>
        <v>38</v>
      </c>
      <c r="R226" s="42"/>
      <c r="S226" s="5"/>
      <c r="T226" s="2"/>
      <c r="U226" s="2"/>
      <c r="V226" s="2"/>
      <c r="W226" s="2"/>
      <c r="X226" s="2"/>
      <c r="Y226" s="2"/>
      <c r="Z226" s="2"/>
      <c r="AA226" s="2"/>
      <c r="AB226" s="2"/>
    </row>
    <row r="227" spans="4:28">
      <c r="D227" s="2"/>
      <c r="E227" s="1">
        <f t="shared" si="20"/>
        <v>37</v>
      </c>
      <c r="F227" s="2"/>
      <c r="G227" s="27">
        <v>4</v>
      </c>
      <c r="H227" s="27">
        <v>0</v>
      </c>
      <c r="I227" s="27">
        <v>3</v>
      </c>
      <c r="J227" s="2"/>
      <c r="K227" s="38">
        <f t="shared" si="17"/>
        <v>26</v>
      </c>
      <c r="L227" s="39"/>
      <c r="M227" s="40"/>
      <c r="N227" s="41">
        <f t="shared" si="18"/>
        <v>29</v>
      </c>
      <c r="O227" s="42"/>
      <c r="P227" s="40"/>
      <c r="Q227" s="41">
        <f t="shared" si="19"/>
        <v>49</v>
      </c>
      <c r="R227" s="42"/>
      <c r="S227" s="5"/>
      <c r="T227" s="2">
        <v>9</v>
      </c>
      <c r="U227" s="2"/>
      <c r="V227" s="2"/>
      <c r="W227" s="2"/>
      <c r="X227" s="2"/>
      <c r="Y227" s="2"/>
      <c r="Z227" s="2"/>
      <c r="AA227" s="2"/>
      <c r="AB227" s="2"/>
    </row>
    <row r="228" spans="4:28">
      <c r="D228" s="2"/>
      <c r="E228" s="1">
        <f t="shared" si="20"/>
        <v>38</v>
      </c>
      <c r="F228" s="2"/>
      <c r="G228" s="27">
        <v>1</v>
      </c>
      <c r="H228" s="27">
        <v>2</v>
      </c>
      <c r="I228" s="27">
        <v>6</v>
      </c>
      <c r="J228" s="2"/>
      <c r="K228" s="41">
        <f t="shared" si="17"/>
        <v>34</v>
      </c>
      <c r="L228" s="42"/>
      <c r="M228" s="40"/>
      <c r="N228" s="41">
        <f t="shared" si="18"/>
        <v>22</v>
      </c>
      <c r="O228" s="42"/>
      <c r="P228" s="40"/>
      <c r="Q228" s="38">
        <f t="shared" si="19"/>
        <v>27</v>
      </c>
      <c r="R228" s="39"/>
      <c r="S228" s="5"/>
      <c r="T228" s="2">
        <v>10</v>
      </c>
      <c r="U228" s="2"/>
      <c r="V228" s="2"/>
      <c r="W228" s="2"/>
      <c r="X228" s="2"/>
      <c r="Y228" s="2"/>
      <c r="Z228" s="2"/>
      <c r="AA228" s="2"/>
      <c r="AB228" s="2"/>
    </row>
    <row r="229" spans="4:28">
      <c r="D229" s="2"/>
      <c r="E229" s="1">
        <f t="shared" si="20"/>
        <v>39</v>
      </c>
      <c r="F229" s="2"/>
      <c r="G229" s="27">
        <v>6</v>
      </c>
      <c r="H229" s="27">
        <v>0</v>
      </c>
      <c r="I229" s="27">
        <v>8</v>
      </c>
      <c r="J229" s="2"/>
      <c r="K229" s="38">
        <f t="shared" si="17"/>
        <v>23</v>
      </c>
      <c r="L229" s="39"/>
      <c r="M229" s="40"/>
      <c r="N229" s="41">
        <f t="shared" si="18"/>
        <v>28</v>
      </c>
      <c r="O229" s="42"/>
      <c r="P229" s="40"/>
      <c r="Q229" s="41">
        <f t="shared" si="19"/>
        <v>36</v>
      </c>
      <c r="R229" s="42"/>
      <c r="S229" s="5"/>
      <c r="T229" s="2">
        <v>11</v>
      </c>
      <c r="U229" s="2"/>
      <c r="V229" s="2"/>
      <c r="W229" s="2"/>
      <c r="X229" s="2"/>
      <c r="Y229" s="2"/>
      <c r="Z229" s="2"/>
      <c r="AA229" s="2"/>
      <c r="AB229" s="2"/>
    </row>
    <row r="230" spans="4:28">
      <c r="D230" s="2"/>
      <c r="E230" s="1">
        <f t="shared" si="20"/>
        <v>40</v>
      </c>
      <c r="F230" s="2"/>
      <c r="G230" s="27">
        <v>3</v>
      </c>
      <c r="H230" s="27">
        <v>2</v>
      </c>
      <c r="I230" s="27">
        <v>9</v>
      </c>
      <c r="J230" s="2"/>
      <c r="K230" s="41">
        <f t="shared" si="17"/>
        <v>25</v>
      </c>
      <c r="L230" s="42"/>
      <c r="M230" s="40"/>
      <c r="N230" s="38">
        <f t="shared" si="18"/>
        <v>36</v>
      </c>
      <c r="O230" s="39"/>
      <c r="P230" s="40"/>
      <c r="Q230" s="38">
        <f t="shared" si="19"/>
        <v>28</v>
      </c>
      <c r="R230" s="39"/>
      <c r="S230" s="4"/>
      <c r="T230" s="2"/>
      <c r="U230" s="2"/>
      <c r="V230" s="2"/>
      <c r="W230" s="2"/>
      <c r="X230" s="2"/>
      <c r="Y230" s="2"/>
      <c r="Z230" s="2"/>
      <c r="AA230" s="2"/>
      <c r="AB230" s="2"/>
    </row>
    <row r="231" spans="4:28">
      <c r="D231" s="2"/>
      <c r="E231" s="1">
        <f t="shared" si="20"/>
        <v>41</v>
      </c>
      <c r="F231" s="2"/>
      <c r="G231" s="27">
        <v>8</v>
      </c>
      <c r="H231" s="27">
        <v>3</v>
      </c>
      <c r="I231" s="27">
        <v>1</v>
      </c>
      <c r="J231" s="2"/>
      <c r="K231" s="38">
        <f t="shared" si="17"/>
        <v>12</v>
      </c>
      <c r="L231" s="39"/>
      <c r="M231" s="40"/>
      <c r="N231" s="41">
        <f t="shared" si="18"/>
        <v>33</v>
      </c>
      <c r="O231" s="42"/>
      <c r="P231" s="40"/>
      <c r="Q231" s="41">
        <f t="shared" si="19"/>
        <v>37</v>
      </c>
      <c r="R231" s="42"/>
      <c r="S231" s="5"/>
      <c r="T231" s="2"/>
      <c r="U231" s="2"/>
      <c r="V231" s="2"/>
      <c r="W231" s="2"/>
      <c r="X231" s="2"/>
      <c r="Y231" s="2"/>
      <c r="Z231" s="2"/>
      <c r="AA231" s="2"/>
      <c r="AB231" s="2"/>
    </row>
    <row r="232" spans="4:28">
      <c r="D232" s="2"/>
      <c r="E232" s="1">
        <f t="shared" si="20"/>
        <v>42</v>
      </c>
      <c r="F232" s="2"/>
      <c r="G232" s="27">
        <v>0</v>
      </c>
      <c r="H232" s="27">
        <v>3</v>
      </c>
      <c r="I232" s="27">
        <v>1</v>
      </c>
      <c r="J232" s="2"/>
      <c r="K232" s="38">
        <f t="shared" si="17"/>
        <v>14</v>
      </c>
      <c r="L232" s="39"/>
      <c r="M232" s="40"/>
      <c r="N232" s="41">
        <f t="shared" si="18"/>
        <v>25</v>
      </c>
      <c r="O232" s="42"/>
      <c r="P232" s="40"/>
      <c r="Q232" s="38">
        <f t="shared" si="19"/>
        <v>38</v>
      </c>
      <c r="R232" s="39"/>
      <c r="S232" s="4"/>
      <c r="T232" s="2"/>
      <c r="U232" s="2"/>
      <c r="V232" s="2"/>
      <c r="W232" s="2"/>
      <c r="X232" s="2"/>
      <c r="Y232" s="2"/>
      <c r="Z232" s="2"/>
      <c r="AA232" s="2"/>
      <c r="AB232" s="2"/>
    </row>
    <row r="233" spans="4:28">
      <c r="D233" s="2"/>
      <c r="E233" s="1">
        <f t="shared" si="20"/>
        <v>43</v>
      </c>
      <c r="F233" s="2"/>
      <c r="G233" s="27">
        <v>8</v>
      </c>
      <c r="H233" s="27">
        <v>0</v>
      </c>
      <c r="I233" s="27">
        <v>4</v>
      </c>
      <c r="J233" s="2"/>
      <c r="K233" s="38">
        <f t="shared" si="17"/>
        <v>13</v>
      </c>
      <c r="L233" s="39"/>
      <c r="M233" s="40"/>
      <c r="N233" s="38">
        <f t="shared" si="18"/>
        <v>9</v>
      </c>
      <c r="O233" s="39"/>
      <c r="P233" s="40"/>
      <c r="Q233" s="38">
        <f t="shared" si="19"/>
        <v>27</v>
      </c>
      <c r="R233" s="39"/>
      <c r="S233" s="4"/>
      <c r="T233" s="2"/>
      <c r="U233" s="2"/>
      <c r="V233" s="2"/>
      <c r="W233" s="2"/>
      <c r="X233" s="2"/>
      <c r="Y233" s="2"/>
      <c r="Z233" s="2"/>
      <c r="AA233" s="2"/>
      <c r="AB233" s="2"/>
    </row>
    <row r="234" spans="4:28">
      <c r="D234" s="2"/>
      <c r="E234" s="1">
        <f t="shared" si="20"/>
        <v>44</v>
      </c>
      <c r="F234" s="2"/>
      <c r="G234" s="27">
        <v>1</v>
      </c>
      <c r="H234" s="27">
        <v>1</v>
      </c>
      <c r="I234" s="27">
        <v>0</v>
      </c>
      <c r="J234" s="2"/>
      <c r="K234" s="38">
        <f t="shared" si="17"/>
        <v>25</v>
      </c>
      <c r="L234" s="39"/>
      <c r="M234" s="40"/>
      <c r="N234" s="38">
        <f t="shared" si="18"/>
        <v>17</v>
      </c>
      <c r="O234" s="39"/>
      <c r="P234" s="40"/>
      <c r="Q234" s="38">
        <f t="shared" si="19"/>
        <v>25</v>
      </c>
      <c r="R234" s="39"/>
      <c r="S234" s="4"/>
      <c r="T234" s="2"/>
      <c r="U234" s="2"/>
      <c r="V234" s="2"/>
      <c r="W234" s="2"/>
      <c r="X234" s="2"/>
      <c r="Y234" s="2"/>
      <c r="Z234" s="2"/>
      <c r="AA234" s="2"/>
      <c r="AB234" s="2"/>
    </row>
    <row r="235" spans="4:28">
      <c r="D235" s="2"/>
      <c r="E235" s="1">
        <f t="shared" si="20"/>
        <v>45</v>
      </c>
      <c r="F235" s="2"/>
      <c r="G235" s="27">
        <v>9</v>
      </c>
      <c r="H235" s="27">
        <v>5</v>
      </c>
      <c r="I235" s="27">
        <v>0</v>
      </c>
      <c r="J235" s="2"/>
      <c r="K235" s="41">
        <f t="shared" si="17"/>
        <v>12</v>
      </c>
      <c r="L235" s="42"/>
      <c r="M235" s="40"/>
      <c r="N235" s="38">
        <f t="shared" si="18"/>
        <v>19</v>
      </c>
      <c r="O235" s="39"/>
      <c r="P235" s="40"/>
      <c r="Q235" s="41">
        <f t="shared" si="19"/>
        <v>18</v>
      </c>
      <c r="R235" s="42"/>
      <c r="S235" s="5"/>
      <c r="T235" s="2"/>
      <c r="U235" s="2"/>
      <c r="V235" s="2"/>
      <c r="W235" s="2"/>
      <c r="X235" s="2"/>
      <c r="Y235" s="2"/>
      <c r="Z235" s="2"/>
      <c r="AA235" s="2"/>
      <c r="AB235" s="2"/>
    </row>
    <row r="236" spans="4:28">
      <c r="D236" s="2"/>
      <c r="E236" s="1">
        <f t="shared" si="20"/>
        <v>46</v>
      </c>
      <c r="F236" s="2"/>
      <c r="G236" s="27">
        <v>0</v>
      </c>
      <c r="H236" s="27">
        <v>5</v>
      </c>
      <c r="I236" s="27">
        <v>3</v>
      </c>
      <c r="J236" s="2"/>
      <c r="K236" s="41">
        <f t="shared" si="17"/>
        <v>13</v>
      </c>
      <c r="L236" s="42"/>
      <c r="M236" s="40"/>
      <c r="N236" s="38">
        <f t="shared" si="18"/>
        <v>14</v>
      </c>
      <c r="O236" s="39"/>
      <c r="P236" s="40"/>
      <c r="Q236" s="41">
        <f t="shared" si="19"/>
        <v>27</v>
      </c>
      <c r="R236" s="42"/>
      <c r="S236" s="5"/>
      <c r="T236" s="2">
        <v>12</v>
      </c>
      <c r="U236" s="2"/>
      <c r="V236" s="2"/>
      <c r="W236" s="2"/>
      <c r="X236" s="2"/>
      <c r="Y236" s="2"/>
      <c r="Z236" s="2"/>
      <c r="AA236" s="2"/>
      <c r="AB236" s="2"/>
    </row>
    <row r="237" spans="4:28">
      <c r="D237" s="2"/>
      <c r="E237" s="1">
        <f t="shared" si="20"/>
        <v>47</v>
      </c>
      <c r="F237" s="2"/>
      <c r="G237" s="27">
        <v>4</v>
      </c>
      <c r="H237" s="27">
        <v>7</v>
      </c>
      <c r="I237" s="27">
        <v>2</v>
      </c>
      <c r="J237" s="2"/>
      <c r="K237" s="41">
        <f t="shared" si="17"/>
        <v>10</v>
      </c>
      <c r="L237" s="42"/>
      <c r="M237" s="40"/>
      <c r="N237" s="41">
        <f t="shared" si="18"/>
        <v>12</v>
      </c>
      <c r="O237" s="42"/>
      <c r="P237" s="40"/>
      <c r="Q237" s="38">
        <f t="shared" si="19"/>
        <v>19</v>
      </c>
      <c r="R237" s="39"/>
      <c r="S237" s="5"/>
      <c r="T237" s="2">
        <v>13</v>
      </c>
      <c r="U237" s="2"/>
      <c r="V237" s="2"/>
      <c r="W237" s="2"/>
      <c r="X237" s="2"/>
      <c r="Y237" s="2"/>
      <c r="Z237" s="2"/>
      <c r="AA237" s="2"/>
      <c r="AB237" s="2"/>
    </row>
    <row r="238" spans="4:28">
      <c r="D238" s="2"/>
      <c r="E238" s="1">
        <f t="shared" si="20"/>
        <v>48</v>
      </c>
      <c r="F238" s="2"/>
      <c r="G238" s="27">
        <v>8</v>
      </c>
      <c r="H238" s="27">
        <v>8</v>
      </c>
      <c r="I238" s="27">
        <v>0</v>
      </c>
      <c r="J238" s="2"/>
      <c r="K238" s="38">
        <f t="shared" si="17"/>
        <v>21</v>
      </c>
      <c r="L238" s="39"/>
      <c r="M238" s="40"/>
      <c r="N238" s="38">
        <f t="shared" si="18"/>
        <v>19</v>
      </c>
      <c r="O238" s="39"/>
      <c r="P238" s="40"/>
      <c r="Q238" s="41">
        <f t="shared" si="19"/>
        <v>30</v>
      </c>
      <c r="R238" s="42"/>
      <c r="S238" s="4"/>
      <c r="T238" s="2"/>
      <c r="U238" s="2"/>
      <c r="V238" s="2"/>
      <c r="W238" s="2"/>
      <c r="X238" s="2"/>
      <c r="Y238" s="2"/>
      <c r="Z238" s="2"/>
      <c r="AA238" s="2"/>
      <c r="AB238" s="2"/>
    </row>
    <row r="239" spans="4:28">
      <c r="D239" s="2"/>
      <c r="E239" s="1">
        <f t="shared" si="20"/>
        <v>49</v>
      </c>
      <c r="F239" s="2"/>
      <c r="G239" s="27">
        <v>0</v>
      </c>
      <c r="H239" s="27">
        <v>9</v>
      </c>
      <c r="I239" s="27">
        <v>9</v>
      </c>
      <c r="J239" s="2"/>
      <c r="K239" s="38">
        <f t="shared" si="17"/>
        <v>12</v>
      </c>
      <c r="L239" s="39"/>
      <c r="M239" s="40"/>
      <c r="N239" s="41">
        <f t="shared" si="18"/>
        <v>21</v>
      </c>
      <c r="O239" s="42"/>
      <c r="P239" s="40"/>
      <c r="Q239" s="38">
        <f t="shared" si="19"/>
        <v>30</v>
      </c>
      <c r="R239" s="39"/>
      <c r="S239" s="4"/>
      <c r="T239" s="2"/>
      <c r="U239" s="2"/>
      <c r="V239" s="2"/>
      <c r="W239" s="2"/>
      <c r="X239" s="2"/>
      <c r="Y239" s="2"/>
      <c r="Z239" s="2"/>
      <c r="AA239" s="2"/>
      <c r="AB239" s="2"/>
    </row>
    <row r="240" spans="4:28">
      <c r="D240" s="2"/>
      <c r="E240" s="1">
        <f t="shared" si="20"/>
        <v>50</v>
      </c>
      <c r="F240" s="2"/>
      <c r="G240" s="27">
        <v>6</v>
      </c>
      <c r="H240" s="27">
        <v>0</v>
      </c>
      <c r="I240" s="27">
        <v>9</v>
      </c>
      <c r="J240" s="2"/>
      <c r="K240" s="38">
        <f t="shared" si="17"/>
        <v>26</v>
      </c>
      <c r="L240" s="39"/>
      <c r="M240" s="40"/>
      <c r="N240" s="41">
        <f t="shared" si="18"/>
        <v>31</v>
      </c>
      <c r="O240" s="42"/>
      <c r="P240" s="40"/>
      <c r="Q240" s="41">
        <f t="shared" si="19"/>
        <v>39</v>
      </c>
      <c r="R240" s="42"/>
      <c r="S240" s="5"/>
      <c r="T240" s="2"/>
      <c r="U240" s="2"/>
      <c r="V240" s="2"/>
      <c r="W240" s="2"/>
      <c r="X240" s="2"/>
      <c r="Y240" s="2"/>
      <c r="Z240" s="2"/>
      <c r="AA240" s="2"/>
      <c r="AB240" s="2"/>
    </row>
    <row r="241" spans="4:28">
      <c r="D241" s="2"/>
      <c r="E241" s="1">
        <f t="shared" si="20"/>
        <v>51</v>
      </c>
      <c r="F241" s="2"/>
      <c r="G241" s="27">
        <v>2</v>
      </c>
      <c r="H241" s="27">
        <v>0</v>
      </c>
      <c r="I241" s="27">
        <v>7</v>
      </c>
      <c r="J241" s="2"/>
      <c r="K241" s="38">
        <f t="shared" si="17"/>
        <v>36</v>
      </c>
      <c r="L241" s="39"/>
      <c r="M241" s="40"/>
      <c r="N241" s="38">
        <f t="shared" si="18"/>
        <v>42</v>
      </c>
      <c r="O241" s="39"/>
      <c r="P241" s="40"/>
      <c r="Q241" s="38">
        <f t="shared" si="19"/>
        <v>40</v>
      </c>
      <c r="R241" s="39"/>
      <c r="S241" s="4"/>
      <c r="T241" s="2"/>
      <c r="U241" s="2"/>
      <c r="V241" s="2"/>
      <c r="W241" s="2"/>
      <c r="X241" s="2"/>
      <c r="Y241" s="2"/>
      <c r="Z241" s="2"/>
      <c r="AA241" s="2"/>
      <c r="AB241" s="2"/>
    </row>
    <row r="242" spans="4:28">
      <c r="D242" s="2"/>
      <c r="E242" s="1">
        <f t="shared" si="20"/>
        <v>52</v>
      </c>
      <c r="F242" s="2"/>
      <c r="G242" s="1">
        <v>7</v>
      </c>
      <c r="H242" s="1">
        <v>3</v>
      </c>
      <c r="I242" s="1">
        <v>5</v>
      </c>
      <c r="J242" s="2"/>
      <c r="K242" s="41">
        <f t="shared" si="17"/>
        <v>17</v>
      </c>
      <c r="L242" s="42"/>
      <c r="M242" s="40"/>
      <c r="N242" s="41">
        <f t="shared" si="18"/>
        <v>37</v>
      </c>
      <c r="O242" s="42"/>
      <c r="P242" s="40"/>
      <c r="Q242" s="38">
        <f t="shared" si="19"/>
        <v>42</v>
      </c>
      <c r="R242" s="39"/>
      <c r="S242" s="5"/>
      <c r="T242" s="2"/>
      <c r="U242" s="2"/>
      <c r="V242" s="2"/>
      <c r="W242" s="2"/>
      <c r="X242" s="2"/>
      <c r="Y242" s="2"/>
      <c r="Z242" s="2"/>
      <c r="AA242" s="2"/>
      <c r="AB242" s="2"/>
    </row>
    <row r="243" spans="4:28">
      <c r="E243" s="1">
        <f t="shared" si="20"/>
        <v>53</v>
      </c>
      <c r="F243" s="34" t="s">
        <v>19</v>
      </c>
      <c r="G243" s="1">
        <v>7</v>
      </c>
      <c r="H243" s="1">
        <v>7</v>
      </c>
      <c r="I243" s="1">
        <v>1</v>
      </c>
      <c r="J243" s="2"/>
      <c r="K243" s="38">
        <f t="shared" si="17"/>
        <v>20</v>
      </c>
      <c r="L243" s="39"/>
      <c r="M243" s="40"/>
      <c r="N243" s="41">
        <f t="shared" si="18"/>
        <v>33</v>
      </c>
      <c r="O243" s="42"/>
      <c r="P243" s="40"/>
      <c r="Q243" s="41">
        <f t="shared" si="19"/>
        <v>39</v>
      </c>
      <c r="R243" s="42"/>
      <c r="S243" s="5"/>
      <c r="T243" s="2">
        <v>14</v>
      </c>
      <c r="U243" s="2"/>
      <c r="V243" s="2"/>
      <c r="W243" s="2"/>
      <c r="X243" s="2"/>
      <c r="Y243" s="2"/>
      <c r="Z243" s="2"/>
      <c r="AA243" s="2"/>
      <c r="AB243" s="2"/>
    </row>
    <row r="244" spans="4:28">
      <c r="D244" s="2"/>
      <c r="E244" s="1">
        <f t="shared" si="20"/>
        <v>54</v>
      </c>
      <c r="F244" s="2"/>
      <c r="G244" s="27">
        <v>5</v>
      </c>
      <c r="H244" s="27">
        <v>6</v>
      </c>
      <c r="I244" s="27">
        <v>3</v>
      </c>
      <c r="J244" s="2"/>
      <c r="K244" s="41">
        <f t="shared" si="17"/>
        <v>15</v>
      </c>
      <c r="L244" s="42"/>
      <c r="M244" s="16"/>
      <c r="N244" s="43">
        <f t="shared" si="18"/>
        <v>14</v>
      </c>
      <c r="O244" s="44"/>
      <c r="P244" s="16"/>
      <c r="Q244" s="43">
        <f t="shared" si="19"/>
        <v>36</v>
      </c>
      <c r="R244" s="44"/>
      <c r="S244" s="5" t="s">
        <v>21</v>
      </c>
      <c r="T244" s="2">
        <v>15</v>
      </c>
      <c r="U244" s="2"/>
      <c r="V244" s="2"/>
      <c r="W244" s="2"/>
      <c r="X244" s="2"/>
      <c r="Y244" s="2"/>
      <c r="Z244" s="2"/>
      <c r="AA244" s="2"/>
      <c r="AB244" s="2"/>
    </row>
    <row r="245" spans="4:28">
      <c r="D245" s="2"/>
      <c r="E245" s="1">
        <f t="shared" si="20"/>
        <v>55</v>
      </c>
      <c r="F245" s="2"/>
      <c r="G245" s="27">
        <v>8</v>
      </c>
      <c r="H245" s="27">
        <v>8</v>
      </c>
      <c r="I245" s="27">
        <v>5</v>
      </c>
      <c r="J245" s="2"/>
      <c r="K245" s="43">
        <f t="shared" si="17"/>
        <v>26</v>
      </c>
      <c r="L245" s="44"/>
      <c r="M245" s="16"/>
      <c r="N245" s="41">
        <f t="shared" si="18"/>
        <v>13</v>
      </c>
      <c r="O245" s="42"/>
      <c r="P245" s="16"/>
      <c r="Q245" s="41">
        <f t="shared" si="19"/>
        <v>37</v>
      </c>
      <c r="R245" s="42"/>
      <c r="S245" s="5" t="s">
        <v>22</v>
      </c>
      <c r="T245" s="2">
        <v>16</v>
      </c>
      <c r="U245" s="2"/>
      <c r="V245" s="2"/>
      <c r="W245" s="2"/>
      <c r="X245" s="2"/>
      <c r="Y245" s="2"/>
      <c r="Z245" s="2"/>
      <c r="AA245" s="2"/>
      <c r="AB245" s="2"/>
    </row>
    <row r="246" spans="4:28">
      <c r="D246" s="2"/>
      <c r="E246" s="1">
        <f t="shared" si="20"/>
        <v>56</v>
      </c>
      <c r="F246" s="2"/>
      <c r="G246" s="27">
        <v>0</v>
      </c>
      <c r="H246" s="27">
        <v>2</v>
      </c>
      <c r="I246" s="27">
        <v>0</v>
      </c>
      <c r="J246" s="2"/>
      <c r="K246" s="41">
        <f t="shared" si="17"/>
        <v>28</v>
      </c>
      <c r="L246" s="42"/>
      <c r="M246" s="16"/>
      <c r="N246" s="41">
        <f t="shared" si="18"/>
        <v>26</v>
      </c>
      <c r="O246" s="42"/>
      <c r="P246" s="16"/>
      <c r="Q246" s="41">
        <f t="shared" si="19"/>
        <v>44</v>
      </c>
      <c r="R246" s="42"/>
      <c r="S246" s="4"/>
      <c r="T246" s="2"/>
      <c r="U246" s="2"/>
      <c r="V246" s="2"/>
      <c r="W246" s="2"/>
      <c r="X246" s="2"/>
      <c r="Y246" s="2"/>
      <c r="Z246" s="2"/>
      <c r="AA246" s="2"/>
      <c r="AB246" s="2"/>
    </row>
    <row r="247" spans="4:28">
      <c r="D247" s="2"/>
      <c r="E247" s="1">
        <f t="shared" si="20"/>
        <v>57</v>
      </c>
      <c r="F247" s="2"/>
      <c r="G247" s="27">
        <v>3</v>
      </c>
      <c r="H247" s="27">
        <v>4</v>
      </c>
      <c r="I247" s="27">
        <v>2</v>
      </c>
      <c r="J247" s="2"/>
      <c r="K247" s="43">
        <f t="shared" si="17"/>
        <v>25</v>
      </c>
      <c r="L247" s="44"/>
      <c r="M247" s="16"/>
      <c r="N247" s="43">
        <f t="shared" si="18"/>
        <v>27</v>
      </c>
      <c r="O247" s="44"/>
      <c r="P247" s="16"/>
      <c r="Q247" s="43">
        <f t="shared" si="19"/>
        <v>29</v>
      </c>
      <c r="R247" s="44"/>
      <c r="S247" s="4"/>
      <c r="T247" s="2"/>
      <c r="U247" s="2"/>
      <c r="V247" s="2"/>
      <c r="W247" s="2"/>
      <c r="X247" s="2"/>
      <c r="Y247" s="2"/>
      <c r="Z247" s="2"/>
      <c r="AA247" s="2"/>
      <c r="AB247" s="2"/>
    </row>
    <row r="248" spans="4:28">
      <c r="D248" s="2"/>
      <c r="E248" s="1">
        <f t="shared" si="20"/>
        <v>58</v>
      </c>
      <c r="F248" s="2"/>
      <c r="G248" s="27">
        <v>9</v>
      </c>
      <c r="H248" s="27">
        <v>8</v>
      </c>
      <c r="I248" s="27">
        <v>0</v>
      </c>
      <c r="J248" s="2"/>
      <c r="K248" s="43">
        <f t="shared" si="17"/>
        <v>19</v>
      </c>
      <c r="L248" s="44"/>
      <c r="M248" s="16"/>
      <c r="N248" s="41">
        <f t="shared" si="18"/>
        <v>30</v>
      </c>
      <c r="O248" s="42"/>
      <c r="P248" s="45" t="s">
        <v>23</v>
      </c>
      <c r="Q248" s="41">
        <f t="shared" si="19"/>
        <v>30</v>
      </c>
      <c r="R248" s="42"/>
      <c r="S248" s="4"/>
      <c r="T248" s="2"/>
      <c r="U248" s="2"/>
      <c r="V248" s="2"/>
      <c r="W248" s="2"/>
      <c r="X248" s="2"/>
      <c r="Y248" s="2"/>
      <c r="Z248" s="2"/>
      <c r="AA248" s="2"/>
      <c r="AB248" s="2"/>
    </row>
    <row r="249" spans="4:28">
      <c r="D249" s="2"/>
      <c r="E249" s="1">
        <f t="shared" si="20"/>
        <v>59</v>
      </c>
      <c r="F249" s="2"/>
      <c r="G249" s="27">
        <v>9</v>
      </c>
      <c r="H249" s="27">
        <v>5</v>
      </c>
      <c r="I249" s="27">
        <v>2</v>
      </c>
      <c r="J249" s="2"/>
      <c r="K249" s="43">
        <f t="shared" si="17"/>
        <v>15</v>
      </c>
      <c r="L249" s="44"/>
      <c r="M249" s="16"/>
      <c r="N249" s="41">
        <f t="shared" si="18"/>
        <v>24</v>
      </c>
      <c r="O249" s="42"/>
      <c r="P249" s="16"/>
      <c r="Q249" s="41">
        <f t="shared" si="19"/>
        <v>24</v>
      </c>
      <c r="R249" s="42"/>
      <c r="S249" s="4"/>
      <c r="T249" s="2"/>
      <c r="U249" s="2"/>
      <c r="V249" s="2"/>
      <c r="W249" s="2"/>
      <c r="X249" s="2"/>
      <c r="Y249" s="2"/>
      <c r="Z249" s="2"/>
      <c r="AA249" s="2"/>
      <c r="AB249" s="2"/>
    </row>
    <row r="250" spans="4:28">
      <c r="D250" s="2"/>
      <c r="E250" s="1">
        <f t="shared" si="20"/>
        <v>60</v>
      </c>
      <c r="F250" s="2"/>
      <c r="G250" s="27">
        <v>6</v>
      </c>
      <c r="H250" s="27">
        <v>3</v>
      </c>
      <c r="I250" s="27">
        <v>3</v>
      </c>
      <c r="J250" s="2"/>
      <c r="K250" s="43">
        <f t="shared" si="17"/>
        <v>20</v>
      </c>
      <c r="L250" s="44"/>
      <c r="M250" s="16"/>
      <c r="N250" s="41">
        <f t="shared" si="18"/>
        <v>21</v>
      </c>
      <c r="O250" s="42"/>
      <c r="P250" s="16"/>
      <c r="Q250" s="43">
        <f t="shared" si="19"/>
        <v>34</v>
      </c>
      <c r="R250" s="44"/>
      <c r="S250" s="5" t="s">
        <v>24</v>
      </c>
      <c r="T250" s="2"/>
      <c r="U250" s="2"/>
      <c r="V250" s="2"/>
      <c r="W250" s="2"/>
      <c r="X250" s="2"/>
      <c r="Y250" s="2"/>
      <c r="Z250" s="2"/>
      <c r="AA250" s="2"/>
      <c r="AB250" s="2"/>
    </row>
    <row r="251" spans="4:28">
      <c r="D251" s="2"/>
      <c r="E251" s="1">
        <f t="shared" si="20"/>
        <v>61</v>
      </c>
      <c r="F251" s="2"/>
      <c r="G251" s="27">
        <v>7</v>
      </c>
      <c r="H251" s="27">
        <v>9</v>
      </c>
      <c r="I251" s="27">
        <v>8</v>
      </c>
      <c r="J251" s="2"/>
      <c r="K251" s="43">
        <f t="shared" si="17"/>
        <v>21</v>
      </c>
      <c r="L251" s="44"/>
      <c r="M251" s="16"/>
      <c r="N251" s="43">
        <f t="shared" si="18"/>
        <v>25</v>
      </c>
      <c r="O251" s="44"/>
      <c r="P251" s="16"/>
      <c r="Q251" s="41">
        <f t="shared" si="19"/>
        <v>40</v>
      </c>
      <c r="R251" s="42"/>
      <c r="S251" s="4" t="s">
        <v>25</v>
      </c>
      <c r="T251" s="2"/>
      <c r="U251" s="2"/>
      <c r="V251" s="2"/>
      <c r="W251" s="2"/>
      <c r="X251" s="2"/>
      <c r="Y251" s="2"/>
      <c r="Z251" s="2"/>
      <c r="AA251" s="2"/>
      <c r="AB251" s="2"/>
    </row>
    <row r="252" spans="4:28">
      <c r="D252" s="2"/>
      <c r="E252" s="1">
        <f t="shared" si="20"/>
        <v>62</v>
      </c>
      <c r="F252" s="2"/>
      <c r="G252" s="27">
        <v>8</v>
      </c>
      <c r="H252" s="27">
        <v>5</v>
      </c>
      <c r="I252" s="27">
        <v>6</v>
      </c>
      <c r="J252" s="2"/>
      <c r="K252" s="41">
        <f t="shared" si="17"/>
        <v>30</v>
      </c>
      <c r="L252" s="42"/>
      <c r="M252" s="16"/>
      <c r="N252" s="43">
        <f t="shared" si="18"/>
        <v>27</v>
      </c>
      <c r="O252" s="44"/>
      <c r="P252" s="16"/>
      <c r="Q252" s="43">
        <f t="shared" si="19"/>
        <v>49</v>
      </c>
      <c r="R252" s="44"/>
      <c r="S252" s="4" t="s">
        <v>26</v>
      </c>
      <c r="T252" s="2"/>
      <c r="U252" s="2"/>
      <c r="V252" s="2"/>
      <c r="W252" s="2"/>
      <c r="X252" s="2"/>
      <c r="Y252" s="2"/>
      <c r="Z252" s="2"/>
      <c r="AA252" s="2"/>
      <c r="AB252" s="2"/>
    </row>
    <row r="253" spans="4:28">
      <c r="D253" s="2"/>
      <c r="E253" s="1">
        <f t="shared" si="20"/>
        <v>63</v>
      </c>
      <c r="F253" s="2"/>
      <c r="G253" s="27">
        <v>6</v>
      </c>
      <c r="H253" s="27">
        <v>7</v>
      </c>
      <c r="I253" s="27">
        <v>1</v>
      </c>
      <c r="J253" s="2"/>
      <c r="K253" s="43">
        <f t="shared" si="17"/>
        <v>26</v>
      </c>
      <c r="L253" s="44"/>
      <c r="M253" s="16"/>
      <c r="N253" s="43">
        <f t="shared" si="18"/>
        <v>34</v>
      </c>
      <c r="O253" s="44"/>
      <c r="P253" s="16"/>
      <c r="Q253" s="43">
        <f t="shared" si="19"/>
        <v>46</v>
      </c>
      <c r="R253" s="44"/>
      <c r="S253" s="4" t="s">
        <v>27</v>
      </c>
      <c r="T253" s="2"/>
      <c r="U253" s="2"/>
      <c r="V253" s="2"/>
      <c r="W253" s="2"/>
      <c r="X253" s="2"/>
      <c r="Y253" s="2"/>
      <c r="Z253" s="2"/>
      <c r="AA253" s="2"/>
      <c r="AB253" s="2"/>
    </row>
    <row r="254" spans="4:28">
      <c r="D254" s="2"/>
      <c r="E254" s="1">
        <f t="shared" si="20"/>
        <v>64</v>
      </c>
      <c r="F254" s="2"/>
      <c r="G254" s="27">
        <v>8</v>
      </c>
      <c r="H254" s="27">
        <v>6</v>
      </c>
      <c r="I254" s="27">
        <v>8</v>
      </c>
      <c r="J254" s="2"/>
      <c r="K254" s="41">
        <f t="shared" si="17"/>
        <v>18</v>
      </c>
      <c r="L254" s="42"/>
      <c r="M254" s="45" t="s">
        <v>28</v>
      </c>
      <c r="N254" s="43">
        <f t="shared" si="18"/>
        <v>37</v>
      </c>
      <c r="O254" s="44"/>
      <c r="P254" s="16"/>
      <c r="Q254" s="41">
        <f t="shared" si="19"/>
        <v>52</v>
      </c>
      <c r="R254" s="42"/>
      <c r="S254" s="5"/>
      <c r="T254" s="2"/>
      <c r="U254" s="2"/>
      <c r="V254" s="2"/>
      <c r="W254" s="2"/>
      <c r="X254" s="2"/>
      <c r="Y254" s="2"/>
      <c r="Z254" s="2"/>
      <c r="AA254" s="2"/>
      <c r="AB254" s="2"/>
    </row>
    <row r="255" spans="4:28">
      <c r="D255" s="2"/>
      <c r="E255" s="1">
        <f t="shared" si="20"/>
        <v>65</v>
      </c>
      <c r="F255" s="2"/>
      <c r="G255" s="27">
        <v>4</v>
      </c>
      <c r="H255" s="27">
        <v>8</v>
      </c>
      <c r="I255" s="27">
        <v>3</v>
      </c>
      <c r="J255" s="2"/>
      <c r="K255" s="41">
        <f t="shared" si="17"/>
        <v>35</v>
      </c>
      <c r="L255" s="42"/>
      <c r="M255" s="2"/>
      <c r="N255" s="43">
        <f t="shared" si="18"/>
        <v>38</v>
      </c>
      <c r="O255" s="44"/>
      <c r="P255" s="2"/>
      <c r="Q255" s="43">
        <f t="shared" si="19"/>
        <v>48</v>
      </c>
      <c r="R255" s="44"/>
      <c r="S255" s="4" t="s">
        <v>29</v>
      </c>
      <c r="T255" s="46">
        <v>-8</v>
      </c>
      <c r="U255" s="2"/>
      <c r="V255" s="2"/>
      <c r="W255" s="2"/>
      <c r="X255" s="2"/>
      <c r="Y255" s="2"/>
      <c r="Z255" s="2"/>
      <c r="AA255" s="2"/>
      <c r="AB255" s="2"/>
    </row>
    <row r="256" spans="4:28">
      <c r="D256" s="2"/>
      <c r="E256" s="1">
        <f t="shared" si="20"/>
        <v>66</v>
      </c>
      <c r="F256" s="2"/>
      <c r="G256" s="27">
        <v>4</v>
      </c>
      <c r="H256" s="27">
        <v>0</v>
      </c>
      <c r="I256" s="27">
        <v>4</v>
      </c>
      <c r="J256" s="2"/>
      <c r="K256" s="41">
        <f t="shared" si="17"/>
        <v>28</v>
      </c>
      <c r="L256" s="42"/>
      <c r="M256" s="16"/>
      <c r="N256" s="41">
        <f t="shared" si="18"/>
        <v>36</v>
      </c>
      <c r="O256" s="42"/>
      <c r="P256" s="16"/>
      <c r="Q256" s="43">
        <f t="shared" si="19"/>
        <v>45</v>
      </c>
      <c r="R256" s="44"/>
      <c r="S256" s="5" t="s">
        <v>30</v>
      </c>
      <c r="T256" s="2"/>
      <c r="U256" s="2"/>
      <c r="V256" s="2"/>
      <c r="W256" s="2"/>
      <c r="X256" s="2"/>
      <c r="Y256" s="2"/>
      <c r="Z256" s="2"/>
      <c r="AA256" s="2"/>
      <c r="AB256" s="2"/>
    </row>
    <row r="257" spans="4:28">
      <c r="D257" s="2"/>
      <c r="E257" s="1">
        <f t="shared" si="20"/>
        <v>67</v>
      </c>
      <c r="F257" s="69" t="s">
        <v>47</v>
      </c>
      <c r="G257" s="27">
        <v>5</v>
      </c>
      <c r="H257" s="27">
        <v>9</v>
      </c>
      <c r="I257" s="27">
        <v>1</v>
      </c>
      <c r="J257" s="2"/>
      <c r="K257" s="41">
        <f t="shared" si="17"/>
        <v>33</v>
      </c>
      <c r="L257" s="42"/>
      <c r="M257" s="16"/>
      <c r="N257" s="41">
        <f t="shared" si="18"/>
        <v>35</v>
      </c>
      <c r="O257" s="42"/>
      <c r="P257" s="16"/>
      <c r="Q257" s="41">
        <f t="shared" si="19"/>
        <v>37</v>
      </c>
      <c r="R257" s="42"/>
      <c r="S257" s="5" t="s">
        <v>31</v>
      </c>
      <c r="T257" s="2">
        <v>17</v>
      </c>
      <c r="U257" s="2"/>
      <c r="V257" s="70"/>
      <c r="W257" s="2"/>
      <c r="X257" s="2"/>
      <c r="Y257" s="2"/>
      <c r="Z257" s="2"/>
      <c r="AA257" s="2"/>
      <c r="AB257" s="2"/>
    </row>
    <row r="258" spans="4:28">
      <c r="D258" s="2"/>
      <c r="E258" s="1">
        <f t="shared" si="20"/>
        <v>68</v>
      </c>
      <c r="F258" s="2"/>
      <c r="G258" s="27">
        <v>4</v>
      </c>
      <c r="H258" s="27">
        <v>6</v>
      </c>
      <c r="I258" s="27">
        <v>5</v>
      </c>
      <c r="J258" s="2"/>
      <c r="K258" s="43">
        <f t="shared" si="17"/>
        <v>12</v>
      </c>
      <c r="L258" s="44"/>
      <c r="M258" s="16"/>
      <c r="N258" s="41">
        <f t="shared" si="18"/>
        <v>33</v>
      </c>
      <c r="O258" s="42"/>
      <c r="P258" s="16"/>
      <c r="Q258" s="43">
        <f t="shared" si="19"/>
        <v>38</v>
      </c>
      <c r="R258" s="44"/>
      <c r="S258" s="4"/>
      <c r="T258" s="2"/>
      <c r="U258" s="2"/>
      <c r="V258" s="70"/>
      <c r="W258" s="2"/>
      <c r="X258" s="2"/>
      <c r="Y258" s="2"/>
      <c r="Z258" s="2"/>
      <c r="AA258" s="2"/>
      <c r="AB258" s="2"/>
    </row>
    <row r="259" spans="4:28">
      <c r="D259" s="2"/>
      <c r="E259" s="1">
        <f t="shared" si="20"/>
        <v>69</v>
      </c>
      <c r="F259" s="2"/>
      <c r="G259" s="27">
        <v>4</v>
      </c>
      <c r="H259" s="27">
        <v>7</v>
      </c>
      <c r="I259" s="27">
        <v>5</v>
      </c>
      <c r="J259" s="2"/>
      <c r="K259" s="43">
        <f t="shared" si="17"/>
        <v>34</v>
      </c>
      <c r="L259" s="44"/>
      <c r="M259" s="16"/>
      <c r="N259" s="43">
        <f t="shared" si="18"/>
        <v>28</v>
      </c>
      <c r="O259" s="44"/>
      <c r="P259" s="16"/>
      <c r="Q259" s="41">
        <f t="shared" si="19"/>
        <v>29</v>
      </c>
      <c r="R259" s="42"/>
      <c r="S259" s="4"/>
      <c r="T259" s="2"/>
      <c r="U259" s="2"/>
      <c r="V259" s="70"/>
      <c r="W259" s="2"/>
      <c r="X259" s="2"/>
      <c r="Y259" s="2"/>
      <c r="Z259" s="2"/>
      <c r="AA259" s="2"/>
      <c r="AB259" s="2"/>
    </row>
    <row r="260" spans="4:28">
      <c r="D260" s="2"/>
      <c r="E260" s="1">
        <f t="shared" si="20"/>
        <v>70</v>
      </c>
      <c r="F260" s="2"/>
      <c r="G260" s="27">
        <v>0</v>
      </c>
      <c r="H260" s="27">
        <v>0</v>
      </c>
      <c r="I260" s="27">
        <v>7</v>
      </c>
      <c r="J260" s="2"/>
      <c r="K260" s="41">
        <f t="shared" si="17"/>
        <v>19</v>
      </c>
      <c r="L260" s="42"/>
      <c r="M260" s="16"/>
      <c r="N260" s="41">
        <f t="shared" si="18"/>
        <v>31</v>
      </c>
      <c r="O260" s="42"/>
      <c r="P260" s="16"/>
      <c r="Q260" s="43">
        <f t="shared" si="19"/>
        <v>40</v>
      </c>
      <c r="R260" s="44"/>
      <c r="S260" s="5"/>
      <c r="T260" s="2"/>
      <c r="U260" s="2"/>
      <c r="V260" s="70"/>
      <c r="W260" s="2"/>
      <c r="X260" s="2"/>
      <c r="Y260" s="2"/>
      <c r="Z260" s="2"/>
      <c r="AA260" s="2"/>
      <c r="AB260" s="2"/>
    </row>
    <row r="261" spans="4:28">
      <c r="D261" s="2"/>
      <c r="E261" s="1">
        <f t="shared" si="20"/>
        <v>71</v>
      </c>
      <c r="F261" s="2"/>
      <c r="G261" s="1">
        <v>2</v>
      </c>
      <c r="H261" s="1">
        <v>2</v>
      </c>
      <c r="I261" s="1">
        <v>3</v>
      </c>
      <c r="J261" s="2"/>
      <c r="K261" s="41">
        <f t="shared" ref="K261:K306" si="21">I260+H259+G258+H257+I256</f>
        <v>31</v>
      </c>
      <c r="L261" s="42"/>
      <c r="M261" s="16"/>
      <c r="N261" s="41">
        <f t="shared" ref="N261:N306" si="22">I260+I259+H258+H257+G256+G255</f>
        <v>35</v>
      </c>
      <c r="O261" s="42"/>
      <c r="P261" s="16"/>
      <c r="Q261" s="41">
        <f t="shared" ref="Q261:Q306" si="23">I260+I259+I258+H258+G258+G259+G260+H260</f>
        <v>31</v>
      </c>
      <c r="R261" s="42"/>
      <c r="S261" s="5"/>
      <c r="T261" s="2">
        <v>18</v>
      </c>
      <c r="U261" s="2"/>
      <c r="V261" s="70"/>
      <c r="W261" s="2"/>
      <c r="X261" s="2"/>
      <c r="Y261" s="2"/>
      <c r="Z261" s="2"/>
      <c r="AA261" s="2"/>
      <c r="AB261" s="2"/>
    </row>
    <row r="262" spans="4:28">
      <c r="D262" s="2"/>
      <c r="E262" s="1">
        <f t="shared" si="20"/>
        <v>72</v>
      </c>
      <c r="F262" s="2"/>
      <c r="G262" s="1">
        <v>1</v>
      </c>
      <c r="H262" s="1">
        <v>1</v>
      </c>
      <c r="I262" s="1">
        <v>4</v>
      </c>
      <c r="J262" s="2"/>
      <c r="K262" s="41">
        <f t="shared" si="21"/>
        <v>14</v>
      </c>
      <c r="L262" s="42"/>
      <c r="M262" s="16"/>
      <c r="N262" s="41">
        <f t="shared" si="22"/>
        <v>32</v>
      </c>
      <c r="O262" s="42"/>
      <c r="P262" s="16"/>
      <c r="Q262" s="41">
        <f t="shared" si="23"/>
        <v>30</v>
      </c>
      <c r="R262" s="42"/>
      <c r="S262" s="5"/>
      <c r="T262" s="2">
        <v>19</v>
      </c>
      <c r="U262" s="2"/>
      <c r="V262" s="70"/>
      <c r="W262" s="2"/>
      <c r="X262" s="2"/>
      <c r="Y262" s="2"/>
      <c r="Z262" s="2"/>
      <c r="AA262" s="2"/>
      <c r="AB262" s="2"/>
    </row>
    <row r="263" spans="4:28">
      <c r="D263" s="2"/>
      <c r="E263" s="1">
        <f t="shared" si="20"/>
        <v>73</v>
      </c>
      <c r="F263" s="2"/>
      <c r="G263" s="27">
        <v>2</v>
      </c>
      <c r="H263" s="27">
        <v>5</v>
      </c>
      <c r="I263" s="27">
        <v>4</v>
      </c>
      <c r="J263" s="2"/>
      <c r="K263" s="41">
        <f t="shared" si="21"/>
        <v>18</v>
      </c>
      <c r="L263" s="42"/>
      <c r="M263" s="16"/>
      <c r="N263" s="43">
        <f t="shared" si="22"/>
        <v>23</v>
      </c>
      <c r="O263" s="44"/>
      <c r="P263" s="16"/>
      <c r="Q263" s="41">
        <f t="shared" si="23"/>
        <v>18</v>
      </c>
      <c r="R263" s="42"/>
      <c r="S263" s="5"/>
      <c r="T263" s="2">
        <v>20</v>
      </c>
      <c r="U263" s="2"/>
      <c r="V263" s="70"/>
      <c r="W263" s="2"/>
      <c r="X263" s="2"/>
      <c r="Y263" s="2"/>
      <c r="Z263" s="2"/>
      <c r="AA263" s="2"/>
      <c r="AB263" s="2"/>
    </row>
    <row r="264" spans="4:28">
      <c r="D264" s="2"/>
      <c r="E264" s="1">
        <f t="shared" si="20"/>
        <v>74</v>
      </c>
      <c r="F264" s="2"/>
      <c r="G264" s="27">
        <v>2</v>
      </c>
      <c r="H264" s="27">
        <v>5</v>
      </c>
      <c r="I264" s="27">
        <v>4</v>
      </c>
      <c r="J264" s="2"/>
      <c r="K264" s="41">
        <f t="shared" si="21"/>
        <v>12</v>
      </c>
      <c r="L264" s="42"/>
      <c r="M264" s="16"/>
      <c r="N264" s="41">
        <f t="shared" si="22"/>
        <v>18</v>
      </c>
      <c r="O264" s="42"/>
      <c r="P264" s="16"/>
      <c r="Q264" s="43">
        <f t="shared" si="23"/>
        <v>23</v>
      </c>
      <c r="R264" s="44"/>
      <c r="S264" s="5"/>
      <c r="T264" s="2">
        <v>21</v>
      </c>
      <c r="U264" s="2"/>
      <c r="V264" s="70"/>
      <c r="W264" s="2"/>
      <c r="X264" s="2"/>
      <c r="Y264" s="2"/>
      <c r="Z264" s="2"/>
      <c r="AA264" s="2"/>
      <c r="AB264" s="2"/>
    </row>
    <row r="265" spans="4:28">
      <c r="D265" s="2"/>
      <c r="E265" s="1">
        <f t="shared" si="20"/>
        <v>75</v>
      </c>
      <c r="F265" s="2"/>
      <c r="G265" s="27">
        <v>0</v>
      </c>
      <c r="H265" s="27">
        <v>6</v>
      </c>
      <c r="I265" s="27">
        <v>8</v>
      </c>
      <c r="J265" s="2"/>
      <c r="K265" s="43">
        <f t="shared" si="21"/>
        <v>19</v>
      </c>
      <c r="L265" s="44"/>
      <c r="M265" s="16"/>
      <c r="N265" s="43">
        <f t="shared" si="22"/>
        <v>15</v>
      </c>
      <c r="O265" s="44"/>
      <c r="P265" s="16"/>
      <c r="Q265" s="43">
        <f t="shared" si="23"/>
        <v>23</v>
      </c>
      <c r="R265" s="44"/>
      <c r="S265" s="4"/>
      <c r="T265" s="2"/>
      <c r="U265" s="2"/>
      <c r="V265" s="70"/>
      <c r="W265" s="25" t="s">
        <v>48</v>
      </c>
      <c r="X265" s="25"/>
      <c r="Y265" s="25"/>
      <c r="Z265" s="25"/>
      <c r="AA265" s="25"/>
      <c r="AB265" s="25"/>
    </row>
    <row r="266" spans="4:28">
      <c r="D266" s="2"/>
      <c r="E266" s="1">
        <f t="shared" ref="E266:E306" si="24">E265+1</f>
        <v>76</v>
      </c>
      <c r="F266" s="2"/>
      <c r="G266" s="27">
        <v>6</v>
      </c>
      <c r="H266" s="27">
        <v>6</v>
      </c>
      <c r="I266" s="27">
        <v>5</v>
      </c>
      <c r="J266" s="2"/>
      <c r="K266" s="41">
        <f t="shared" si="21"/>
        <v>19</v>
      </c>
      <c r="L266" s="42"/>
      <c r="M266" s="16"/>
      <c r="N266" s="43">
        <f t="shared" si="22"/>
        <v>20</v>
      </c>
      <c r="O266" s="44"/>
      <c r="P266" s="16"/>
      <c r="Q266" s="41">
        <f t="shared" si="23"/>
        <v>31</v>
      </c>
      <c r="R266" s="42"/>
      <c r="S266" s="5"/>
      <c r="T266" s="2"/>
      <c r="U266" s="2"/>
      <c r="V266" s="70"/>
      <c r="W266" s="2"/>
      <c r="X266" s="2"/>
      <c r="Y266" s="2"/>
      <c r="Z266" s="2"/>
      <c r="AA266" s="2"/>
      <c r="AB266" s="2"/>
    </row>
    <row r="267" spans="4:28">
      <c r="D267" s="2"/>
      <c r="E267" s="1">
        <f t="shared" si="24"/>
        <v>77</v>
      </c>
      <c r="F267" s="2"/>
      <c r="G267" s="27">
        <v>5</v>
      </c>
      <c r="H267" s="27">
        <v>5</v>
      </c>
      <c r="I267" s="27">
        <v>8</v>
      </c>
      <c r="J267" s="2"/>
      <c r="K267" s="41">
        <f t="shared" si="21"/>
        <v>22</v>
      </c>
      <c r="L267" s="42"/>
      <c r="M267" s="2"/>
      <c r="N267" s="41">
        <f t="shared" si="22"/>
        <v>26</v>
      </c>
      <c r="O267" s="42"/>
      <c r="P267" s="2"/>
      <c r="Q267" s="41">
        <f t="shared" si="23"/>
        <v>36</v>
      </c>
      <c r="R267" s="42"/>
      <c r="S267" s="5"/>
      <c r="T267" s="2">
        <v>22</v>
      </c>
      <c r="U267" s="2"/>
      <c r="V267" s="70"/>
      <c r="W267" s="2"/>
      <c r="X267" s="2"/>
      <c r="Y267" s="2"/>
      <c r="Z267" s="2"/>
      <c r="AA267" s="2"/>
      <c r="AB267" s="2"/>
    </row>
    <row r="268" spans="4:28">
      <c r="D268" s="2"/>
      <c r="E268" s="1">
        <f t="shared" si="24"/>
        <v>78</v>
      </c>
      <c r="F268" s="2"/>
      <c r="G268" s="27">
        <v>6</v>
      </c>
      <c r="H268" s="27">
        <v>8</v>
      </c>
      <c r="I268" s="27">
        <v>5</v>
      </c>
      <c r="J268" s="2"/>
      <c r="K268" s="41">
        <f t="shared" si="21"/>
        <v>23</v>
      </c>
      <c r="L268" s="42"/>
      <c r="M268" s="16"/>
      <c r="N268" s="41">
        <f t="shared" si="22"/>
        <v>27</v>
      </c>
      <c r="O268" s="42"/>
      <c r="P268" s="16"/>
      <c r="Q268" s="41">
        <f t="shared" si="23"/>
        <v>43</v>
      </c>
      <c r="R268" s="42"/>
      <c r="S268" s="5"/>
      <c r="T268" s="2">
        <v>23</v>
      </c>
      <c r="U268" s="2"/>
      <c r="V268" s="70"/>
      <c r="W268" s="2"/>
      <c r="X268" s="2"/>
      <c r="Y268" s="2"/>
      <c r="Z268" s="2"/>
      <c r="AA268" s="2"/>
      <c r="AB268" s="2"/>
    </row>
    <row r="269" spans="4:28">
      <c r="D269" s="2"/>
      <c r="E269" s="1">
        <f t="shared" si="24"/>
        <v>79</v>
      </c>
      <c r="F269" s="2"/>
      <c r="G269" s="27">
        <v>8</v>
      </c>
      <c r="H269" s="27">
        <v>7</v>
      </c>
      <c r="I269" s="27">
        <v>3</v>
      </c>
      <c r="J269" s="2"/>
      <c r="K269" s="43">
        <f t="shared" si="21"/>
        <v>26</v>
      </c>
      <c r="L269" s="44"/>
      <c r="M269" s="16"/>
      <c r="N269" s="41">
        <f t="shared" si="22"/>
        <v>29</v>
      </c>
      <c r="O269" s="42"/>
      <c r="P269" s="16"/>
      <c r="Q269" s="41">
        <f t="shared" si="23"/>
        <v>49</v>
      </c>
      <c r="R269" s="42"/>
      <c r="S269" s="5"/>
      <c r="T269" s="2">
        <v>24</v>
      </c>
      <c r="U269" s="2"/>
      <c r="V269" s="70"/>
      <c r="W269" s="2"/>
      <c r="X269" s="2"/>
      <c r="Y269" s="2"/>
      <c r="Z269" s="2"/>
      <c r="AA269" s="2"/>
      <c r="AB269" s="2"/>
    </row>
    <row r="270" spans="4:28">
      <c r="D270" s="2"/>
      <c r="E270" s="1">
        <f t="shared" si="24"/>
        <v>80</v>
      </c>
      <c r="F270" s="2"/>
      <c r="G270" s="27">
        <v>9</v>
      </c>
      <c r="H270" s="27">
        <v>8</v>
      </c>
      <c r="I270" s="27">
        <v>8</v>
      </c>
      <c r="J270" s="2"/>
      <c r="K270" s="41">
        <f t="shared" si="21"/>
        <v>30</v>
      </c>
      <c r="L270" s="42"/>
      <c r="M270" s="16"/>
      <c r="N270" s="43">
        <f t="shared" si="22"/>
        <v>21</v>
      </c>
      <c r="O270" s="44"/>
      <c r="P270" s="16"/>
      <c r="Q270" s="43">
        <f t="shared" si="23"/>
        <v>47</v>
      </c>
      <c r="R270" s="44"/>
      <c r="S270" s="4"/>
      <c r="T270" s="2"/>
      <c r="U270" s="2"/>
      <c r="V270" s="70"/>
      <c r="W270" s="2"/>
      <c r="X270" s="2"/>
      <c r="Y270" s="2"/>
      <c r="Z270" s="2"/>
      <c r="AA270" s="2"/>
      <c r="AB270" s="2"/>
    </row>
    <row r="271" spans="4:28">
      <c r="D271" s="2"/>
      <c r="E271" s="1">
        <f t="shared" si="24"/>
        <v>81</v>
      </c>
      <c r="F271" s="2"/>
      <c r="G271" s="27">
        <v>5</v>
      </c>
      <c r="H271" s="27">
        <v>5</v>
      </c>
      <c r="I271" s="27">
        <v>5</v>
      </c>
      <c r="J271" s="2"/>
      <c r="K271" s="41">
        <f t="shared" si="21"/>
        <v>31</v>
      </c>
      <c r="L271" s="42"/>
      <c r="M271" s="40"/>
      <c r="N271" s="43">
        <f t="shared" si="22"/>
        <v>30</v>
      </c>
      <c r="O271" s="44"/>
      <c r="P271" s="16"/>
      <c r="Q271" s="41">
        <f t="shared" si="23"/>
        <v>55</v>
      </c>
      <c r="R271" s="42"/>
      <c r="S271" s="5"/>
      <c r="T271" s="2"/>
      <c r="U271" s="2"/>
      <c r="V271" s="70"/>
      <c r="W271" s="2"/>
      <c r="X271" s="2"/>
      <c r="Y271" s="2"/>
      <c r="Z271" s="2"/>
      <c r="AA271" s="2"/>
      <c r="AB271" s="2"/>
    </row>
    <row r="272" spans="4:28">
      <c r="D272" s="2"/>
      <c r="E272" s="1">
        <f t="shared" si="24"/>
        <v>82</v>
      </c>
      <c r="F272" s="2"/>
      <c r="G272" s="27">
        <v>5</v>
      </c>
      <c r="H272" s="27">
        <v>3</v>
      </c>
      <c r="I272" s="27">
        <v>5</v>
      </c>
      <c r="J272" s="2"/>
      <c r="K272" s="41">
        <f t="shared" si="21"/>
        <v>37</v>
      </c>
      <c r="L272" s="42"/>
      <c r="M272" s="40"/>
      <c r="N272" s="41">
        <f t="shared" si="22"/>
        <v>39</v>
      </c>
      <c r="O272" s="42"/>
      <c r="P272" s="16"/>
      <c r="Q272" s="43">
        <f t="shared" si="23"/>
        <v>50</v>
      </c>
      <c r="R272" s="44"/>
      <c r="S272" s="5"/>
      <c r="T272" s="2">
        <v>25</v>
      </c>
      <c r="U272" s="2"/>
      <c r="V272" s="70"/>
      <c r="W272" s="2"/>
      <c r="X272" s="2"/>
      <c r="Y272" s="2"/>
      <c r="Z272" s="2"/>
      <c r="AA272" s="2"/>
      <c r="AB272" s="2"/>
    </row>
    <row r="273" spans="4:28">
      <c r="D273" s="2"/>
      <c r="E273" s="1">
        <f t="shared" si="24"/>
        <v>83</v>
      </c>
      <c r="F273" s="2"/>
      <c r="G273" s="27">
        <v>1</v>
      </c>
      <c r="H273" s="27">
        <v>1</v>
      </c>
      <c r="I273" s="27">
        <v>7</v>
      </c>
      <c r="J273" s="2"/>
      <c r="K273" s="41">
        <f t="shared" si="21"/>
        <v>31</v>
      </c>
      <c r="L273" s="42"/>
      <c r="M273" s="40"/>
      <c r="N273" s="43">
        <f t="shared" si="22"/>
        <v>36</v>
      </c>
      <c r="O273" s="44"/>
      <c r="P273" s="16"/>
      <c r="Q273" s="43">
        <f t="shared" si="23"/>
        <v>48</v>
      </c>
      <c r="R273" s="44"/>
      <c r="S273" s="4"/>
      <c r="T273" s="2"/>
      <c r="U273" s="2"/>
      <c r="V273" s="71"/>
      <c r="W273" s="72"/>
      <c r="X273" s="2"/>
      <c r="Y273" s="2"/>
      <c r="Z273" s="2"/>
      <c r="AA273" s="2"/>
      <c r="AB273" s="2"/>
    </row>
    <row r="274" spans="4:28">
      <c r="D274" s="2"/>
      <c r="E274" s="1">
        <f t="shared" si="24"/>
        <v>84</v>
      </c>
      <c r="F274" s="69" t="s">
        <v>49</v>
      </c>
      <c r="G274" s="27">
        <v>2</v>
      </c>
      <c r="H274" s="27">
        <v>3</v>
      </c>
      <c r="I274" s="27">
        <v>2</v>
      </c>
      <c r="J274" s="2"/>
      <c r="K274" s="41">
        <f t="shared" si="21"/>
        <v>26</v>
      </c>
      <c r="L274" s="42"/>
      <c r="M274" s="40"/>
      <c r="N274" s="43">
        <f t="shared" si="22"/>
        <v>39</v>
      </c>
      <c r="O274" s="44"/>
      <c r="P274" s="16"/>
      <c r="Q274" s="41">
        <f t="shared" si="23"/>
        <v>34</v>
      </c>
      <c r="R274" s="42"/>
      <c r="S274" s="5" t="s">
        <v>32</v>
      </c>
      <c r="T274" s="2"/>
      <c r="U274" s="2"/>
      <c r="V274" s="71"/>
      <c r="W274" s="73"/>
      <c r="X274" s="2"/>
      <c r="Y274" s="2"/>
      <c r="Z274" s="2"/>
      <c r="AA274" s="2"/>
      <c r="AB274" s="2"/>
    </row>
    <row r="275" spans="4:28">
      <c r="D275" s="2"/>
      <c r="E275" s="1">
        <f t="shared" si="24"/>
        <v>85</v>
      </c>
      <c r="F275" s="2"/>
      <c r="G275" s="27">
        <v>4</v>
      </c>
      <c r="H275" s="27">
        <v>3</v>
      </c>
      <c r="I275" s="27">
        <v>4</v>
      </c>
      <c r="J275" s="2"/>
      <c r="K275" s="43">
        <f t="shared" si="21"/>
        <v>21</v>
      </c>
      <c r="L275" s="44"/>
      <c r="M275" s="40"/>
      <c r="N275" s="41">
        <f t="shared" si="22"/>
        <v>34</v>
      </c>
      <c r="O275" s="42"/>
      <c r="P275" s="16"/>
      <c r="Q275" s="41">
        <f t="shared" si="23"/>
        <v>28</v>
      </c>
      <c r="R275" s="42"/>
      <c r="S275" s="5" t="s">
        <v>32</v>
      </c>
      <c r="T275" s="2">
        <v>26</v>
      </c>
      <c r="U275" s="2"/>
      <c r="V275" s="2"/>
      <c r="W275" s="73"/>
      <c r="X275" s="2"/>
      <c r="Y275" s="2"/>
      <c r="Z275" s="2"/>
      <c r="AA275" s="2"/>
      <c r="AB275" s="2"/>
    </row>
    <row r="276" spans="4:28">
      <c r="D276" s="2"/>
      <c r="E276" s="1">
        <f t="shared" si="24"/>
        <v>86</v>
      </c>
      <c r="F276" s="2"/>
      <c r="G276" s="27">
        <v>0</v>
      </c>
      <c r="H276" s="27">
        <v>6</v>
      </c>
      <c r="I276" s="27">
        <v>4</v>
      </c>
      <c r="J276" s="2"/>
      <c r="K276" s="41">
        <f t="shared" si="21"/>
        <v>16</v>
      </c>
      <c r="L276" s="42"/>
      <c r="M276" s="40"/>
      <c r="N276" s="41">
        <f t="shared" si="22"/>
        <v>24</v>
      </c>
      <c r="O276" s="42"/>
      <c r="P276" s="16"/>
      <c r="Q276" s="41">
        <f t="shared" si="23"/>
        <v>24</v>
      </c>
      <c r="R276" s="42"/>
      <c r="S276" s="5" t="s">
        <v>32</v>
      </c>
      <c r="T276" s="2">
        <v>27</v>
      </c>
      <c r="U276" s="2"/>
      <c r="V276" s="2"/>
      <c r="W276" s="73"/>
      <c r="X276" s="2"/>
      <c r="Y276" s="2"/>
      <c r="Z276" s="2"/>
      <c r="AA276" s="2"/>
      <c r="AB276" s="2"/>
    </row>
    <row r="277" spans="4:28">
      <c r="D277" s="2"/>
      <c r="E277" s="1">
        <f t="shared" si="24"/>
        <v>87</v>
      </c>
      <c r="F277" s="2"/>
      <c r="G277" s="27">
        <v>6</v>
      </c>
      <c r="H277" s="27">
        <v>8</v>
      </c>
      <c r="I277" s="27">
        <v>0</v>
      </c>
      <c r="J277" s="2"/>
      <c r="K277" s="43">
        <f t="shared" si="21"/>
        <v>15</v>
      </c>
      <c r="L277" s="44"/>
      <c r="M277" s="40"/>
      <c r="N277" s="41">
        <f t="shared" si="22"/>
        <v>22</v>
      </c>
      <c r="O277" s="42"/>
      <c r="P277" s="16"/>
      <c r="Q277" s="43">
        <f t="shared" si="23"/>
        <v>25</v>
      </c>
      <c r="R277" s="44"/>
      <c r="S277" s="4" t="s">
        <v>33</v>
      </c>
      <c r="T277" s="2"/>
      <c r="U277" s="2"/>
      <c r="V277" s="2"/>
      <c r="W277" s="73"/>
      <c r="X277" s="2"/>
      <c r="Y277" s="2"/>
      <c r="Z277" s="2"/>
      <c r="AA277" s="2"/>
      <c r="AB277" s="2"/>
    </row>
    <row r="278" spans="4:28">
      <c r="D278" s="2"/>
      <c r="E278" s="1">
        <f t="shared" si="24"/>
        <v>88</v>
      </c>
      <c r="F278" s="2"/>
      <c r="G278" s="27">
        <v>2</v>
      </c>
      <c r="H278" s="27">
        <v>2</v>
      </c>
      <c r="I278" s="27">
        <v>3</v>
      </c>
      <c r="J278" s="2"/>
      <c r="K278" s="43">
        <f t="shared" si="21"/>
        <v>20</v>
      </c>
      <c r="L278" s="44"/>
      <c r="M278" s="40"/>
      <c r="N278" s="43">
        <f t="shared" si="22"/>
        <v>16</v>
      </c>
      <c r="O278" s="44"/>
      <c r="P278" s="16"/>
      <c r="Q278" s="41">
        <f t="shared" si="23"/>
        <v>29</v>
      </c>
      <c r="R278" s="42"/>
      <c r="S278" s="4" t="s">
        <v>34</v>
      </c>
      <c r="T278" s="2"/>
      <c r="U278" s="2"/>
      <c r="V278" s="2"/>
      <c r="W278" s="73"/>
      <c r="X278" s="2"/>
      <c r="Y278" s="2"/>
      <c r="Z278" s="2"/>
      <c r="AA278" s="2"/>
      <c r="AB278" s="2"/>
    </row>
    <row r="279" spans="4:28">
      <c r="D279" s="2"/>
      <c r="E279" s="1">
        <f t="shared" si="24"/>
        <v>89</v>
      </c>
      <c r="F279" s="2"/>
      <c r="G279" s="27">
        <v>2</v>
      </c>
      <c r="H279" s="27">
        <v>8</v>
      </c>
      <c r="I279" s="27">
        <v>3</v>
      </c>
      <c r="J279" s="2"/>
      <c r="K279" s="43">
        <f t="shared" si="21"/>
        <v>16</v>
      </c>
      <c r="L279" s="44"/>
      <c r="M279" s="40"/>
      <c r="N279" s="41">
        <f t="shared" si="22"/>
        <v>15</v>
      </c>
      <c r="O279" s="42"/>
      <c r="P279" s="2"/>
      <c r="Q279" s="41">
        <f t="shared" si="23"/>
        <v>23</v>
      </c>
      <c r="R279" s="42"/>
      <c r="S279" s="5" t="s">
        <v>35</v>
      </c>
      <c r="T279" s="2"/>
      <c r="U279" s="2"/>
      <c r="V279" s="2"/>
      <c r="W279" s="73"/>
      <c r="X279" s="2"/>
      <c r="Y279" s="2"/>
      <c r="Z279" s="2"/>
      <c r="AA279" s="2"/>
      <c r="AB279" s="2"/>
    </row>
    <row r="280" spans="4:28">
      <c r="D280" s="2"/>
      <c r="E280" s="1">
        <f t="shared" si="24"/>
        <v>90</v>
      </c>
      <c r="F280" s="2"/>
      <c r="G280" s="1">
        <v>9</v>
      </c>
      <c r="H280" s="1">
        <v>8</v>
      </c>
      <c r="I280" s="1">
        <v>8</v>
      </c>
      <c r="J280" s="2"/>
      <c r="K280" s="43">
        <f t="shared" si="21"/>
        <v>21</v>
      </c>
      <c r="L280" s="44"/>
      <c r="M280" s="40"/>
      <c r="N280" s="41">
        <f t="shared" si="22"/>
        <v>26</v>
      </c>
      <c r="O280" s="42"/>
      <c r="P280" s="16"/>
      <c r="Q280" s="41">
        <f t="shared" si="23"/>
        <v>32</v>
      </c>
      <c r="R280" s="42"/>
      <c r="S280" s="5" t="s">
        <v>36</v>
      </c>
      <c r="T280" s="2">
        <v>28</v>
      </c>
      <c r="U280" s="2"/>
      <c r="V280" s="2"/>
      <c r="W280" s="73"/>
      <c r="X280" s="2"/>
      <c r="Y280" s="2"/>
      <c r="Z280" s="2"/>
      <c r="AA280" s="2"/>
      <c r="AB280" s="2"/>
    </row>
    <row r="281" spans="4:28">
      <c r="D281" s="2"/>
      <c r="E281" s="1">
        <f t="shared" si="24"/>
        <v>91</v>
      </c>
      <c r="F281" s="2"/>
      <c r="G281" s="1">
        <v>7</v>
      </c>
      <c r="H281" s="1">
        <v>7</v>
      </c>
      <c r="I281" s="1">
        <v>2</v>
      </c>
      <c r="J281" s="2"/>
      <c r="K281" s="41">
        <f t="shared" si="21"/>
        <v>30</v>
      </c>
      <c r="L281" s="42"/>
      <c r="M281" s="40"/>
      <c r="N281" s="43">
        <f t="shared" si="22"/>
        <v>25</v>
      </c>
      <c r="O281" s="44"/>
      <c r="P281" s="2"/>
      <c r="Q281" s="43">
        <f t="shared" si="23"/>
        <v>37</v>
      </c>
      <c r="R281" s="44"/>
      <c r="S281" s="4" t="s">
        <v>33</v>
      </c>
      <c r="T281" s="2"/>
      <c r="U281" s="2"/>
      <c r="V281" s="2"/>
      <c r="W281" s="73"/>
      <c r="X281" s="25" t="s">
        <v>50</v>
      </c>
      <c r="Y281" s="25"/>
      <c r="Z281" s="25"/>
      <c r="AA281" s="25"/>
      <c r="AB281" s="25"/>
    </row>
    <row r="282" spans="4:28">
      <c r="D282" s="2"/>
      <c r="E282" s="1">
        <f t="shared" si="24"/>
        <v>92</v>
      </c>
      <c r="F282" s="2"/>
      <c r="G282" s="1">
        <v>9</v>
      </c>
      <c r="H282" s="1">
        <v>2</v>
      </c>
      <c r="I282" s="1">
        <v>7</v>
      </c>
      <c r="J282" s="2"/>
      <c r="K282" s="43">
        <f t="shared" si="21"/>
        <v>14</v>
      </c>
      <c r="L282" s="44"/>
      <c r="M282" s="40"/>
      <c r="N282" s="43">
        <f t="shared" si="22"/>
        <v>26</v>
      </c>
      <c r="O282" s="44"/>
      <c r="P282" s="2"/>
      <c r="Q282" s="43">
        <f t="shared" si="23"/>
        <v>46</v>
      </c>
      <c r="R282" s="44"/>
      <c r="S282" s="4" t="s">
        <v>34</v>
      </c>
      <c r="T282" s="2"/>
      <c r="U282" s="2"/>
      <c r="V282" s="2"/>
      <c r="W282" s="73"/>
      <c r="X282" s="2"/>
      <c r="Y282" s="2"/>
      <c r="Z282" s="2"/>
      <c r="AA282" s="2"/>
      <c r="AB282" s="2"/>
    </row>
    <row r="283" spans="4:28">
      <c r="D283" s="2"/>
      <c r="E283" s="1">
        <f t="shared" si="24"/>
        <v>93</v>
      </c>
      <c r="F283" s="2"/>
      <c r="G283" s="1">
        <v>8</v>
      </c>
      <c r="H283" s="1">
        <v>1</v>
      </c>
      <c r="I283" s="1">
        <v>5</v>
      </c>
      <c r="J283" s="2"/>
      <c r="K283" s="43">
        <f t="shared" si="21"/>
        <v>34</v>
      </c>
      <c r="L283" s="44"/>
      <c r="M283" s="40"/>
      <c r="N283" s="41">
        <f t="shared" si="22"/>
        <v>33</v>
      </c>
      <c r="O283" s="42"/>
      <c r="P283" s="2"/>
      <c r="Q283" s="43">
        <f t="shared" si="23"/>
        <v>52</v>
      </c>
      <c r="R283" s="44"/>
      <c r="S283" s="4" t="s">
        <v>37</v>
      </c>
      <c r="T283" s="2"/>
      <c r="U283" s="2"/>
      <c r="V283" s="2"/>
      <c r="W283" s="73"/>
      <c r="X283" s="13" t="s">
        <v>60</v>
      </c>
      <c r="Y283" s="14"/>
      <c r="Z283" s="14"/>
      <c r="AA283" s="14"/>
      <c r="AB283" s="15"/>
    </row>
    <row r="284" spans="4:28">
      <c r="D284" s="2"/>
      <c r="E284" s="1">
        <f t="shared" si="24"/>
        <v>94</v>
      </c>
      <c r="F284" s="2"/>
      <c r="G284" s="1">
        <v>9</v>
      </c>
      <c r="H284" s="1">
        <v>7</v>
      </c>
      <c r="I284" s="1">
        <v>8</v>
      </c>
      <c r="J284" s="2"/>
      <c r="K284" s="43">
        <f t="shared" si="21"/>
        <v>25</v>
      </c>
      <c r="L284" s="44"/>
      <c r="M284" s="40"/>
      <c r="N284" s="43">
        <f t="shared" si="22"/>
        <v>31</v>
      </c>
      <c r="O284" s="44"/>
      <c r="P284" s="2"/>
      <c r="Q284" s="41">
        <f t="shared" si="23"/>
        <v>46</v>
      </c>
      <c r="R284" s="42"/>
      <c r="S284" s="4" t="s">
        <v>51</v>
      </c>
      <c r="T284" s="2"/>
      <c r="U284" s="2"/>
      <c r="V284" s="2"/>
      <c r="W284" s="73"/>
      <c r="X284" s="2"/>
      <c r="Y284" s="2"/>
      <c r="Z284" s="2"/>
      <c r="AA284" s="2"/>
      <c r="AB284" s="2"/>
    </row>
    <row r="285" spans="4:28">
      <c r="D285" s="2"/>
      <c r="E285" s="1">
        <f t="shared" si="24"/>
        <v>95</v>
      </c>
      <c r="F285" s="2"/>
      <c r="G285" s="1">
        <v>9</v>
      </c>
      <c r="H285" s="1">
        <v>3</v>
      </c>
      <c r="I285" s="1">
        <v>6</v>
      </c>
      <c r="J285" s="2"/>
      <c r="K285" s="43">
        <f t="shared" si="21"/>
        <v>33</v>
      </c>
      <c r="L285" s="44"/>
      <c r="M285" s="40"/>
      <c r="N285" s="43">
        <f t="shared" si="22"/>
        <v>33</v>
      </c>
      <c r="O285" s="44"/>
      <c r="P285" s="2"/>
      <c r="Q285" s="43">
        <f t="shared" si="23"/>
        <v>55</v>
      </c>
      <c r="R285" s="44"/>
      <c r="S285" s="4" t="s">
        <v>52</v>
      </c>
      <c r="T285" s="2">
        <v>-5</v>
      </c>
      <c r="U285" s="2"/>
      <c r="V285" s="2"/>
      <c r="W285" s="73"/>
      <c r="X285" s="13" t="s">
        <v>61</v>
      </c>
      <c r="Y285" s="14"/>
      <c r="Z285" s="14"/>
      <c r="AA285" s="14"/>
      <c r="AB285" s="15"/>
    </row>
    <row r="286" spans="4:28">
      <c r="D286" s="2"/>
      <c r="E286" s="1">
        <f t="shared" si="24"/>
        <v>96</v>
      </c>
      <c r="F286" s="2"/>
      <c r="G286" s="1">
        <v>1</v>
      </c>
      <c r="H286" s="1">
        <v>5</v>
      </c>
      <c r="I286" s="1">
        <v>3</v>
      </c>
      <c r="J286" s="2"/>
      <c r="K286" s="41">
        <f t="shared" si="21"/>
        <v>25</v>
      </c>
      <c r="L286" s="42"/>
      <c r="M286" s="40"/>
      <c r="N286" s="41">
        <f t="shared" si="22"/>
        <v>33</v>
      </c>
      <c r="O286" s="42"/>
      <c r="P286" s="2"/>
      <c r="Q286" s="41">
        <f t="shared" si="23"/>
        <v>49</v>
      </c>
      <c r="R286" s="42"/>
      <c r="S286" s="5" t="s">
        <v>53</v>
      </c>
      <c r="T286" s="2"/>
      <c r="U286" s="2"/>
      <c r="V286" s="2"/>
      <c r="W286" s="73"/>
      <c r="X286" s="2"/>
      <c r="Y286" s="2"/>
      <c r="Z286" s="2"/>
      <c r="AA286" s="2"/>
      <c r="AB286" s="2"/>
    </row>
    <row r="287" spans="4:28">
      <c r="D287" s="2"/>
      <c r="E287" s="1">
        <f t="shared" si="24"/>
        <v>97</v>
      </c>
      <c r="F287" s="2"/>
      <c r="G287" s="1">
        <v>4</v>
      </c>
      <c r="H287" s="1">
        <v>0</v>
      </c>
      <c r="I287" s="1">
        <v>3</v>
      </c>
      <c r="J287" s="2"/>
      <c r="K287" s="41">
        <f t="shared" si="21"/>
        <v>23</v>
      </c>
      <c r="L287" s="42"/>
      <c r="M287" s="40"/>
      <c r="N287" s="41">
        <f t="shared" si="22"/>
        <v>33</v>
      </c>
      <c r="O287" s="42"/>
      <c r="P287" s="2"/>
      <c r="Q287" s="43">
        <f t="shared" si="23"/>
        <v>48</v>
      </c>
      <c r="R287" s="44"/>
      <c r="S287" s="5" t="s">
        <v>54</v>
      </c>
      <c r="T287" s="2">
        <v>29</v>
      </c>
      <c r="U287" s="2"/>
      <c r="V287" s="2"/>
      <c r="W287" s="73"/>
      <c r="X287" s="2"/>
      <c r="Y287" s="2"/>
      <c r="Z287" s="2"/>
      <c r="AA287" s="2"/>
      <c r="AB287" s="2"/>
    </row>
    <row r="288" spans="4:28">
      <c r="D288" s="2"/>
      <c r="E288" s="1">
        <f t="shared" si="24"/>
        <v>98</v>
      </c>
      <c r="F288" s="2"/>
      <c r="G288" s="1">
        <v>8</v>
      </c>
      <c r="H288" s="1">
        <v>7</v>
      </c>
      <c r="I288" s="1">
        <v>6</v>
      </c>
      <c r="J288" s="2"/>
      <c r="K288" s="43">
        <f t="shared" si="21"/>
        <v>29</v>
      </c>
      <c r="L288" s="44"/>
      <c r="M288" s="40"/>
      <c r="N288" s="43">
        <f t="shared" si="22"/>
        <v>33</v>
      </c>
      <c r="O288" s="44"/>
      <c r="P288" s="2"/>
      <c r="Q288" s="43">
        <f t="shared" si="23"/>
        <v>29</v>
      </c>
      <c r="R288" s="44"/>
      <c r="S288" s="4" t="s">
        <v>33</v>
      </c>
      <c r="T288" s="2"/>
      <c r="U288" s="2"/>
      <c r="V288" s="2"/>
      <c r="W288" s="73"/>
      <c r="X288" s="2"/>
      <c r="Y288" s="2"/>
      <c r="Z288" s="2"/>
      <c r="AA288" s="2"/>
      <c r="AB288" s="2"/>
    </row>
    <row r="289" spans="4:28">
      <c r="D289" s="2"/>
      <c r="E289" s="1">
        <f t="shared" si="24"/>
        <v>99</v>
      </c>
      <c r="F289" s="2"/>
      <c r="G289" s="1">
        <v>9</v>
      </c>
      <c r="H289" s="1">
        <v>6</v>
      </c>
      <c r="I289" s="1">
        <v>6</v>
      </c>
      <c r="J289" s="2"/>
      <c r="K289" s="41">
        <f t="shared" si="21"/>
        <v>18</v>
      </c>
      <c r="L289" s="42"/>
      <c r="M289" s="40"/>
      <c r="N289" s="41">
        <f t="shared" si="22"/>
        <v>34</v>
      </c>
      <c r="O289" s="42"/>
      <c r="P289" s="2"/>
      <c r="Q289" s="43">
        <f t="shared" si="23"/>
        <v>37</v>
      </c>
      <c r="R289" s="44"/>
      <c r="S289" s="5" t="s">
        <v>34</v>
      </c>
      <c r="T289" s="2"/>
      <c r="U289" s="2"/>
      <c r="V289" s="2"/>
      <c r="W289" s="73"/>
      <c r="X289" s="2"/>
      <c r="Y289" s="2"/>
      <c r="Z289" s="2"/>
      <c r="AA289" s="2"/>
      <c r="AB289" s="2"/>
    </row>
    <row r="290" spans="4:28">
      <c r="D290" s="2"/>
      <c r="E290" s="1">
        <f t="shared" si="24"/>
        <v>100</v>
      </c>
      <c r="F290" s="2"/>
      <c r="G290" s="1">
        <v>0</v>
      </c>
      <c r="H290" s="1">
        <v>6</v>
      </c>
      <c r="I290" s="1">
        <v>3</v>
      </c>
      <c r="J290" s="2"/>
      <c r="K290" s="43">
        <f t="shared" si="21"/>
        <v>28</v>
      </c>
      <c r="L290" s="44"/>
      <c r="M290" s="40"/>
      <c r="N290" s="41">
        <f t="shared" si="22"/>
        <v>35</v>
      </c>
      <c r="O290" s="42"/>
      <c r="P290" s="2"/>
      <c r="Q290" s="43">
        <f t="shared" si="23"/>
        <v>42</v>
      </c>
      <c r="R290" s="44"/>
      <c r="S290" s="4" t="s">
        <v>55</v>
      </c>
      <c r="T290" s="2"/>
      <c r="U290" s="2"/>
      <c r="V290" s="2"/>
      <c r="W290" s="73"/>
      <c r="X290" s="2"/>
      <c r="Y290" s="2"/>
      <c r="Z290" s="2"/>
      <c r="AA290" s="2"/>
      <c r="AB290" s="2"/>
    </row>
    <row r="291" spans="4:28">
      <c r="E291" s="1">
        <f t="shared" si="24"/>
        <v>101</v>
      </c>
      <c r="F291" s="2"/>
      <c r="G291" s="1">
        <v>8</v>
      </c>
      <c r="H291" s="1">
        <v>3</v>
      </c>
      <c r="I291" s="1">
        <v>9</v>
      </c>
      <c r="J291" s="2"/>
      <c r="K291" s="43">
        <f t="shared" si="21"/>
        <v>20</v>
      </c>
      <c r="L291" s="44"/>
      <c r="M291" s="40"/>
      <c r="N291" s="43">
        <f t="shared" si="22"/>
        <v>26</v>
      </c>
      <c r="O291" s="44"/>
      <c r="P291" s="40"/>
      <c r="Q291" s="41">
        <f t="shared" si="23"/>
        <v>45</v>
      </c>
      <c r="R291" s="42"/>
      <c r="S291" s="4" t="s">
        <v>56</v>
      </c>
      <c r="T291" s="2"/>
      <c r="U291" s="2"/>
      <c r="V291" s="2"/>
      <c r="W291" s="73"/>
      <c r="X291" s="2"/>
      <c r="Y291" s="2"/>
      <c r="Z291" s="2"/>
      <c r="AA291" s="2"/>
      <c r="AB291" s="2"/>
    </row>
    <row r="292" spans="4:28">
      <c r="E292" s="1">
        <f t="shared" si="24"/>
        <v>102</v>
      </c>
      <c r="F292" s="2"/>
      <c r="G292" s="1">
        <v>2</v>
      </c>
      <c r="H292" s="1">
        <v>7</v>
      </c>
      <c r="I292" s="1">
        <v>0</v>
      </c>
      <c r="J292" s="2"/>
      <c r="K292" s="43">
        <f t="shared" si="21"/>
        <v>34</v>
      </c>
      <c r="L292" s="44"/>
      <c r="M292" s="40"/>
      <c r="N292" s="41">
        <f t="shared" si="22"/>
        <v>30</v>
      </c>
      <c r="O292" s="42"/>
      <c r="P292" s="40"/>
      <c r="Q292" s="41">
        <f t="shared" si="23"/>
        <v>44</v>
      </c>
      <c r="R292" s="42"/>
      <c r="S292" s="5" t="s">
        <v>57</v>
      </c>
      <c r="T292" s="2"/>
      <c r="U292" s="2"/>
      <c r="V292" s="2"/>
      <c r="W292" s="73"/>
      <c r="X292" s="2"/>
      <c r="Y292" s="2"/>
      <c r="Z292" s="2"/>
      <c r="AA292" s="2"/>
      <c r="AB292" s="2"/>
    </row>
    <row r="293" spans="4:28">
      <c r="E293" s="1">
        <f t="shared" si="24"/>
        <v>103</v>
      </c>
      <c r="F293" s="2"/>
      <c r="G293" s="1">
        <v>6</v>
      </c>
      <c r="H293" s="1">
        <v>1</v>
      </c>
      <c r="I293" s="1">
        <v>6</v>
      </c>
      <c r="J293" s="2"/>
      <c r="K293" s="43">
        <f t="shared" si="21"/>
        <v>15</v>
      </c>
      <c r="L293" s="44"/>
      <c r="M293" s="40"/>
      <c r="N293" s="41">
        <f t="shared" si="22"/>
        <v>33</v>
      </c>
      <c r="O293" s="42"/>
      <c r="P293" s="40"/>
      <c r="Q293" s="43">
        <f t="shared" si="23"/>
        <v>35</v>
      </c>
      <c r="R293" s="44"/>
      <c r="S293" s="4" t="s">
        <v>58</v>
      </c>
      <c r="T293" s="2">
        <v>-5</v>
      </c>
      <c r="W293" s="73"/>
      <c r="X293" s="2"/>
      <c r="Y293" s="2"/>
      <c r="Z293" s="2"/>
      <c r="AA293" s="2"/>
      <c r="AB293" s="2"/>
    </row>
    <row r="294" spans="4:28">
      <c r="E294" s="1">
        <f t="shared" si="24"/>
        <v>104</v>
      </c>
      <c r="F294" s="2"/>
      <c r="G294" s="1">
        <v>9</v>
      </c>
      <c r="H294" s="1">
        <v>3</v>
      </c>
      <c r="I294" s="1">
        <v>6</v>
      </c>
      <c r="J294" s="2"/>
      <c r="K294" s="41">
        <f t="shared" si="21"/>
        <v>33</v>
      </c>
      <c r="L294" s="42"/>
      <c r="M294" s="40"/>
      <c r="N294" s="41">
        <f t="shared" si="22"/>
        <v>32</v>
      </c>
      <c r="O294" s="42"/>
      <c r="P294" s="40"/>
      <c r="Q294" s="43">
        <f t="shared" si="23"/>
        <v>35</v>
      </c>
      <c r="R294" s="44"/>
      <c r="S294" s="5" t="s">
        <v>59</v>
      </c>
      <c r="T294" s="2"/>
      <c r="W294" s="73"/>
      <c r="X294" s="2"/>
      <c r="Y294" s="2"/>
      <c r="Z294" s="2"/>
      <c r="AA294" s="2"/>
      <c r="AB294" s="2"/>
    </row>
    <row r="295" spans="4:28">
      <c r="E295" s="1">
        <f t="shared" si="24"/>
        <v>105</v>
      </c>
      <c r="F295" s="2"/>
      <c r="G295" s="1">
        <v>9</v>
      </c>
      <c r="H295" s="1">
        <v>3</v>
      </c>
      <c r="I295" s="1">
        <v>6</v>
      </c>
      <c r="J295" s="2"/>
      <c r="K295" s="41">
        <f t="shared" si="21"/>
        <v>15</v>
      </c>
      <c r="L295" s="42"/>
      <c r="M295" s="40"/>
      <c r="N295" s="41">
        <f t="shared" si="22"/>
        <v>31</v>
      </c>
      <c r="O295" s="42"/>
      <c r="P295" s="40"/>
      <c r="Q295" s="43">
        <f t="shared" si="23"/>
        <v>39</v>
      </c>
      <c r="R295" s="44"/>
      <c r="S295" s="5" t="s">
        <v>59</v>
      </c>
      <c r="T295" s="2"/>
      <c r="W295" s="73"/>
      <c r="X295" s="2"/>
      <c r="Y295" s="2"/>
      <c r="Z295" s="2"/>
      <c r="AA295" s="2"/>
      <c r="AB295" s="2"/>
    </row>
    <row r="296" spans="4:28">
      <c r="E296" s="1">
        <f t="shared" si="24"/>
        <v>106</v>
      </c>
      <c r="F296" s="69" t="s">
        <v>47</v>
      </c>
      <c r="G296" s="1">
        <v>1</v>
      </c>
      <c r="H296" s="1">
        <v>4</v>
      </c>
      <c r="I296" s="1">
        <v>1</v>
      </c>
      <c r="J296" s="2"/>
      <c r="K296" s="41">
        <f t="shared" si="21"/>
        <v>31</v>
      </c>
      <c r="L296" s="42"/>
      <c r="M296" s="40"/>
      <c r="N296" s="43">
        <f t="shared" si="22"/>
        <v>28</v>
      </c>
      <c r="O296" s="44"/>
      <c r="P296" s="40"/>
      <c r="Q296" s="41">
        <f t="shared" si="23"/>
        <v>46</v>
      </c>
      <c r="R296" s="42"/>
      <c r="S296" s="5" t="s">
        <v>54</v>
      </c>
      <c r="T296" s="2">
        <v>30</v>
      </c>
      <c r="W296" s="73"/>
      <c r="X296" s="13" t="s">
        <v>62</v>
      </c>
      <c r="Y296" s="14"/>
      <c r="Z296" s="14"/>
      <c r="AA296" s="14"/>
      <c r="AB296" s="15"/>
    </row>
    <row r="297" spans="4:28">
      <c r="E297" s="1">
        <f t="shared" si="24"/>
        <v>107</v>
      </c>
      <c r="F297" s="2"/>
      <c r="G297" s="1">
        <v>6</v>
      </c>
      <c r="H297" s="1">
        <v>5</v>
      </c>
      <c r="I297" s="1">
        <v>1</v>
      </c>
      <c r="J297" s="2"/>
      <c r="K297" s="43">
        <f t="shared" si="21"/>
        <v>14</v>
      </c>
      <c r="L297" s="44"/>
      <c r="M297" s="40"/>
      <c r="N297" s="41">
        <f t="shared" si="22"/>
        <v>21</v>
      </c>
      <c r="O297" s="42"/>
      <c r="P297" s="40"/>
      <c r="Q297" s="43">
        <f t="shared" si="23"/>
        <v>39</v>
      </c>
      <c r="R297" s="44"/>
      <c r="S297" s="4"/>
      <c r="W297" s="73"/>
      <c r="X297" s="2"/>
      <c r="Y297" s="2"/>
      <c r="Z297" s="2"/>
      <c r="AA297" s="2"/>
      <c r="AB297" s="2"/>
    </row>
    <row r="298" spans="4:28">
      <c r="E298" s="1">
        <f t="shared" si="24"/>
        <v>108</v>
      </c>
      <c r="F298" s="2"/>
      <c r="G298" s="1"/>
      <c r="H298" s="1"/>
      <c r="I298" s="1"/>
      <c r="J298" s="2"/>
      <c r="K298" s="38">
        <f t="shared" si="21"/>
        <v>23</v>
      </c>
      <c r="L298" s="39"/>
      <c r="M298" s="40"/>
      <c r="N298" s="38">
        <f t="shared" si="22"/>
        <v>16</v>
      </c>
      <c r="O298" s="39"/>
      <c r="P298" s="40"/>
      <c r="Q298" s="38">
        <f t="shared" si="23"/>
        <v>32</v>
      </c>
      <c r="R298" s="39"/>
      <c r="S298" s="1"/>
      <c r="W298" s="73"/>
      <c r="X298" s="13" t="s">
        <v>63</v>
      </c>
      <c r="Y298" s="14"/>
      <c r="Z298" s="14"/>
      <c r="AA298" s="14"/>
      <c r="AB298" s="15"/>
    </row>
    <row r="299" spans="4:28">
      <c r="E299" s="1">
        <f t="shared" si="24"/>
        <v>109</v>
      </c>
      <c r="F299" s="2"/>
      <c r="G299" s="1"/>
      <c r="H299" s="1"/>
      <c r="I299" s="1"/>
      <c r="J299" s="2"/>
      <c r="K299" s="38">
        <f t="shared" si="21"/>
        <v>15</v>
      </c>
      <c r="L299" s="39"/>
      <c r="M299" s="40"/>
      <c r="N299" s="38">
        <f t="shared" si="22"/>
        <v>23</v>
      </c>
      <c r="O299" s="39"/>
      <c r="P299" s="40"/>
      <c r="Q299" s="38">
        <f t="shared" si="23"/>
        <v>13</v>
      </c>
      <c r="R299" s="39"/>
      <c r="S299" s="1"/>
      <c r="W299" s="73"/>
      <c r="X299" s="2"/>
      <c r="Y299" s="2"/>
      <c r="Z299" s="2"/>
      <c r="AA299" s="2"/>
      <c r="AB299" s="2"/>
    </row>
    <row r="300" spans="4:28">
      <c r="E300" s="1">
        <f t="shared" si="24"/>
        <v>110</v>
      </c>
      <c r="F300" s="2"/>
      <c r="G300" s="1"/>
      <c r="H300" s="1"/>
      <c r="I300" s="1"/>
      <c r="J300" s="2"/>
      <c r="K300" s="38">
        <f t="shared" si="21"/>
        <v>16</v>
      </c>
      <c r="L300" s="39"/>
      <c r="M300" s="40"/>
      <c r="N300" s="38">
        <f t="shared" si="22"/>
        <v>27</v>
      </c>
      <c r="O300" s="39"/>
      <c r="P300" s="40"/>
      <c r="Q300" s="38">
        <f t="shared" si="23"/>
        <v>12</v>
      </c>
      <c r="R300" s="39"/>
      <c r="S300" s="1"/>
      <c r="W300" s="73"/>
      <c r="X300" s="2"/>
      <c r="Y300" s="2"/>
      <c r="Z300" s="2"/>
      <c r="AA300" s="2"/>
      <c r="AB300" s="2"/>
    </row>
    <row r="301" spans="4:28">
      <c r="E301" s="1">
        <f t="shared" si="24"/>
        <v>111</v>
      </c>
      <c r="F301" s="2"/>
      <c r="G301" s="1"/>
      <c r="H301" s="1"/>
      <c r="I301" s="1"/>
      <c r="J301" s="2"/>
      <c r="K301" s="38">
        <f t="shared" si="21"/>
        <v>6</v>
      </c>
      <c r="L301" s="39"/>
      <c r="M301" s="40"/>
      <c r="N301" s="38">
        <f t="shared" si="22"/>
        <v>15</v>
      </c>
      <c r="O301" s="39"/>
      <c r="P301" s="40"/>
      <c r="Q301" s="38">
        <f t="shared" si="23"/>
        <v>0</v>
      </c>
      <c r="R301" s="39"/>
      <c r="S301" s="1"/>
      <c r="W301" s="73"/>
      <c r="X301" s="2"/>
      <c r="Y301" s="2"/>
      <c r="Z301" s="2"/>
      <c r="AA301" s="2"/>
      <c r="AB301" s="2"/>
    </row>
    <row r="302" spans="4:28">
      <c r="E302" s="1">
        <f t="shared" si="24"/>
        <v>112</v>
      </c>
      <c r="F302" s="2"/>
      <c r="G302" s="1"/>
      <c r="H302" s="1"/>
      <c r="I302" s="1"/>
      <c r="J302" s="2"/>
      <c r="K302" s="38">
        <f t="shared" si="21"/>
        <v>1</v>
      </c>
      <c r="L302" s="39"/>
      <c r="M302" s="40"/>
      <c r="N302" s="38">
        <f t="shared" si="22"/>
        <v>7</v>
      </c>
      <c r="O302" s="39"/>
      <c r="P302" s="40"/>
      <c r="Q302" s="38">
        <f t="shared" si="23"/>
        <v>0</v>
      </c>
      <c r="R302" s="39"/>
      <c r="S302" s="1"/>
      <c r="W302" s="73"/>
      <c r="X302" s="2"/>
      <c r="Y302" s="2"/>
      <c r="Z302" s="2"/>
      <c r="AA302" s="2"/>
      <c r="AB302" s="2"/>
    </row>
    <row r="303" spans="4:28">
      <c r="E303" s="1">
        <f t="shared" si="24"/>
        <v>113</v>
      </c>
      <c r="F303" s="2"/>
      <c r="G303" s="1"/>
      <c r="H303" s="1"/>
      <c r="I303" s="1"/>
      <c r="J303" s="2"/>
      <c r="K303" s="38">
        <f t="shared" si="21"/>
        <v>0</v>
      </c>
      <c r="L303" s="39"/>
      <c r="M303" s="40"/>
      <c r="N303" s="38">
        <f t="shared" si="22"/>
        <v>6</v>
      </c>
      <c r="O303" s="39"/>
      <c r="P303" s="40"/>
      <c r="Q303" s="38">
        <f t="shared" si="23"/>
        <v>0</v>
      </c>
      <c r="R303" s="39"/>
      <c r="S303" s="1"/>
      <c r="W303" s="73"/>
      <c r="X303" s="2"/>
      <c r="Y303" s="2"/>
      <c r="Z303" s="2"/>
      <c r="AA303" s="2"/>
      <c r="AB303" s="2"/>
    </row>
    <row r="304" spans="4:28">
      <c r="E304" s="1">
        <f t="shared" si="24"/>
        <v>114</v>
      </c>
      <c r="F304" s="2"/>
      <c r="G304" s="1"/>
      <c r="H304" s="1"/>
      <c r="I304" s="1"/>
      <c r="J304" s="2"/>
      <c r="K304" s="38">
        <f t="shared" si="21"/>
        <v>0</v>
      </c>
      <c r="L304" s="39"/>
      <c r="M304" s="40"/>
      <c r="N304" s="38">
        <f t="shared" si="22"/>
        <v>0</v>
      </c>
      <c r="O304" s="39"/>
      <c r="P304" s="40"/>
      <c r="Q304" s="38">
        <f t="shared" si="23"/>
        <v>0</v>
      </c>
      <c r="R304" s="39"/>
      <c r="S304" s="1"/>
      <c r="W304" s="73"/>
      <c r="X304" s="2"/>
      <c r="Y304" s="2"/>
      <c r="Z304" s="2"/>
      <c r="AA304" s="2"/>
      <c r="AB304" s="2"/>
    </row>
    <row r="305" spans="5:28">
      <c r="E305" s="1">
        <f t="shared" si="24"/>
        <v>115</v>
      </c>
      <c r="F305" s="2"/>
      <c r="G305" s="1"/>
      <c r="H305" s="1"/>
      <c r="I305" s="1"/>
      <c r="J305" s="2"/>
      <c r="K305" s="38">
        <f t="shared" si="21"/>
        <v>0</v>
      </c>
      <c r="L305" s="39"/>
      <c r="M305" s="40"/>
      <c r="N305" s="38">
        <f t="shared" si="22"/>
        <v>0</v>
      </c>
      <c r="O305" s="39"/>
      <c r="P305" s="40"/>
      <c r="Q305" s="38">
        <f t="shared" si="23"/>
        <v>0</v>
      </c>
      <c r="R305" s="39"/>
      <c r="S305" s="1"/>
      <c r="W305" s="74"/>
      <c r="X305" s="2"/>
      <c r="Y305" s="2"/>
      <c r="Z305" s="2"/>
      <c r="AA305" s="2"/>
      <c r="AB305" s="2"/>
    </row>
    <row r="306" spans="5:28">
      <c r="E306" s="1">
        <f t="shared" si="24"/>
        <v>116</v>
      </c>
      <c r="F306" s="2"/>
      <c r="G306" s="1"/>
      <c r="H306" s="1"/>
      <c r="I306" s="1"/>
      <c r="J306" s="2"/>
      <c r="K306" s="38">
        <f t="shared" si="21"/>
        <v>0</v>
      </c>
      <c r="L306" s="39"/>
      <c r="M306" s="40"/>
      <c r="N306" s="38">
        <f t="shared" si="22"/>
        <v>0</v>
      </c>
      <c r="O306" s="39"/>
      <c r="P306" s="40"/>
      <c r="Q306" s="38">
        <f t="shared" si="23"/>
        <v>0</v>
      </c>
      <c r="R306" s="39"/>
      <c r="S306" s="1"/>
    </row>
  </sheetData>
  <mergeCells count="722">
    <mergeCell ref="K306:L306"/>
    <mergeCell ref="N306:O306"/>
    <mergeCell ref="Q306:R306"/>
    <mergeCell ref="W2:X2"/>
    <mergeCell ref="U4:Z4"/>
    <mergeCell ref="K304:L304"/>
    <mergeCell ref="N304:O304"/>
    <mergeCell ref="Q304:R304"/>
    <mergeCell ref="K305:L305"/>
    <mergeCell ref="N305:O305"/>
    <mergeCell ref="Q305:R305"/>
    <mergeCell ref="K302:L302"/>
    <mergeCell ref="N302:O302"/>
    <mergeCell ref="Q302:R302"/>
    <mergeCell ref="K303:L303"/>
    <mergeCell ref="N303:O303"/>
    <mergeCell ref="Q303:R303"/>
    <mergeCell ref="K300:L300"/>
    <mergeCell ref="N300:O300"/>
    <mergeCell ref="Q300:R300"/>
    <mergeCell ref="K301:L301"/>
    <mergeCell ref="N301:O301"/>
    <mergeCell ref="Q301:R301"/>
    <mergeCell ref="Q297:R297"/>
    <mergeCell ref="K298:L298"/>
    <mergeCell ref="N298:O298"/>
    <mergeCell ref="Q298:R298"/>
    <mergeCell ref="K299:L299"/>
    <mergeCell ref="N299:O299"/>
    <mergeCell ref="Q299:R299"/>
    <mergeCell ref="X283:AB283"/>
    <mergeCell ref="X285:AB285"/>
    <mergeCell ref="X296:AB296"/>
    <mergeCell ref="X298:AB298"/>
    <mergeCell ref="K296:L296"/>
    <mergeCell ref="N296:O296"/>
    <mergeCell ref="Q296:R296"/>
    <mergeCell ref="K297:L297"/>
    <mergeCell ref="N297:O297"/>
    <mergeCell ref="K294:L294"/>
    <mergeCell ref="N294:O294"/>
    <mergeCell ref="Q294:R294"/>
    <mergeCell ref="K295:L295"/>
    <mergeCell ref="N295:O295"/>
    <mergeCell ref="Q295:R295"/>
    <mergeCell ref="N291:O291"/>
    <mergeCell ref="Q291:R291"/>
    <mergeCell ref="K292:L292"/>
    <mergeCell ref="N292:O292"/>
    <mergeCell ref="Q292:R292"/>
    <mergeCell ref="K293:L293"/>
    <mergeCell ref="N293:O293"/>
    <mergeCell ref="Q293:R293"/>
    <mergeCell ref="K290:L290"/>
    <mergeCell ref="N290:O290"/>
    <mergeCell ref="Q290:R290"/>
    <mergeCell ref="X281:AB281"/>
    <mergeCell ref="K291:L291"/>
    <mergeCell ref="V257:V274"/>
    <mergeCell ref="W265:AB265"/>
    <mergeCell ref="W273:W305"/>
    <mergeCell ref="D2:I2"/>
    <mergeCell ref="O2:P2"/>
    <mergeCell ref="M4:R4"/>
    <mergeCell ref="G187:I187"/>
    <mergeCell ref="K187:L187"/>
    <mergeCell ref="N187:O187"/>
    <mergeCell ref="K289:L289"/>
    <mergeCell ref="N289:O289"/>
    <mergeCell ref="Q289:R289"/>
    <mergeCell ref="K287:L287"/>
    <mergeCell ref="N287:O287"/>
    <mergeCell ref="Q287:R287"/>
    <mergeCell ref="K288:L288"/>
    <mergeCell ref="N288:O288"/>
    <mergeCell ref="Q288:R288"/>
    <mergeCell ref="K285:L285"/>
    <mergeCell ref="N285:O285"/>
    <mergeCell ref="Q285:R285"/>
    <mergeCell ref="K286:L286"/>
    <mergeCell ref="N286:O286"/>
    <mergeCell ref="Q286:R286"/>
    <mergeCell ref="K283:L283"/>
    <mergeCell ref="N283:O283"/>
    <mergeCell ref="Q283:R283"/>
    <mergeCell ref="K284:L284"/>
    <mergeCell ref="N284:O284"/>
    <mergeCell ref="Q284:R284"/>
    <mergeCell ref="K281:L281"/>
    <mergeCell ref="N281:O281"/>
    <mergeCell ref="Q281:R281"/>
    <mergeCell ref="K282:L282"/>
    <mergeCell ref="N282:O282"/>
    <mergeCell ref="Q282:R282"/>
    <mergeCell ref="K279:L279"/>
    <mergeCell ref="N279:O279"/>
    <mergeCell ref="Q279:R279"/>
    <mergeCell ref="K280:L280"/>
    <mergeCell ref="N280:O280"/>
    <mergeCell ref="Q280:R280"/>
    <mergeCell ref="K277:L277"/>
    <mergeCell ref="N277:O277"/>
    <mergeCell ref="Q277:R277"/>
    <mergeCell ref="K278:L278"/>
    <mergeCell ref="N278:O278"/>
    <mergeCell ref="Q278:R278"/>
    <mergeCell ref="K275:L275"/>
    <mergeCell ref="N275:O275"/>
    <mergeCell ref="Q275:R275"/>
    <mergeCell ref="K276:L276"/>
    <mergeCell ref="N276:O276"/>
    <mergeCell ref="Q276:R276"/>
    <mergeCell ref="K273:L273"/>
    <mergeCell ref="N273:O273"/>
    <mergeCell ref="Q273:R273"/>
    <mergeCell ref="K274:L274"/>
    <mergeCell ref="N274:O274"/>
    <mergeCell ref="Q274:R274"/>
    <mergeCell ref="K271:L271"/>
    <mergeCell ref="N271:O271"/>
    <mergeCell ref="Q271:R271"/>
    <mergeCell ref="K272:L272"/>
    <mergeCell ref="N272:O272"/>
    <mergeCell ref="Q272:R272"/>
    <mergeCell ref="K269:L269"/>
    <mergeCell ref="N269:O269"/>
    <mergeCell ref="Q269:R269"/>
    <mergeCell ref="K270:L270"/>
    <mergeCell ref="N270:O270"/>
    <mergeCell ref="Q270:R270"/>
    <mergeCell ref="K267:L267"/>
    <mergeCell ref="N267:O267"/>
    <mergeCell ref="Q267:R267"/>
    <mergeCell ref="K268:L268"/>
    <mergeCell ref="N268:O268"/>
    <mergeCell ref="Q268:R268"/>
    <mergeCell ref="K265:L265"/>
    <mergeCell ref="N265:O265"/>
    <mergeCell ref="Q265:R265"/>
    <mergeCell ref="K266:L266"/>
    <mergeCell ref="N266:O266"/>
    <mergeCell ref="Q266:R266"/>
    <mergeCell ref="K263:L263"/>
    <mergeCell ref="N263:O263"/>
    <mergeCell ref="Q263:R263"/>
    <mergeCell ref="K264:L264"/>
    <mergeCell ref="N264:O264"/>
    <mergeCell ref="Q264:R264"/>
    <mergeCell ref="K261:L261"/>
    <mergeCell ref="N261:O261"/>
    <mergeCell ref="Q261:R261"/>
    <mergeCell ref="K262:L262"/>
    <mergeCell ref="N262:O262"/>
    <mergeCell ref="Q262:R262"/>
    <mergeCell ref="K259:L259"/>
    <mergeCell ref="N259:O259"/>
    <mergeCell ref="Q259:R259"/>
    <mergeCell ref="K260:L260"/>
    <mergeCell ref="N260:O260"/>
    <mergeCell ref="Q260:R260"/>
    <mergeCell ref="K257:L257"/>
    <mergeCell ref="N257:O257"/>
    <mergeCell ref="Q257:R257"/>
    <mergeCell ref="K258:L258"/>
    <mergeCell ref="N258:O258"/>
    <mergeCell ref="Q258:R258"/>
    <mergeCell ref="K255:L255"/>
    <mergeCell ref="N255:O255"/>
    <mergeCell ref="Q255:R255"/>
    <mergeCell ref="K256:L256"/>
    <mergeCell ref="N256:O256"/>
    <mergeCell ref="Q256:R256"/>
    <mergeCell ref="K253:L253"/>
    <mergeCell ref="N253:O253"/>
    <mergeCell ref="Q253:R253"/>
    <mergeCell ref="K254:L254"/>
    <mergeCell ref="N254:O254"/>
    <mergeCell ref="Q254:R254"/>
    <mergeCell ref="K251:L251"/>
    <mergeCell ref="N251:O251"/>
    <mergeCell ref="Q251:R251"/>
    <mergeCell ref="K252:L252"/>
    <mergeCell ref="N252:O252"/>
    <mergeCell ref="Q252:R252"/>
    <mergeCell ref="K249:L249"/>
    <mergeCell ref="N249:O249"/>
    <mergeCell ref="Q249:R249"/>
    <mergeCell ref="K250:L250"/>
    <mergeCell ref="N250:O250"/>
    <mergeCell ref="Q250:R250"/>
    <mergeCell ref="K247:L247"/>
    <mergeCell ref="N247:O247"/>
    <mergeCell ref="Q247:R247"/>
    <mergeCell ref="K248:L248"/>
    <mergeCell ref="N248:O248"/>
    <mergeCell ref="Q248:R248"/>
    <mergeCell ref="K245:L245"/>
    <mergeCell ref="N245:O245"/>
    <mergeCell ref="Q245:R245"/>
    <mergeCell ref="K246:L246"/>
    <mergeCell ref="N246:O246"/>
    <mergeCell ref="Q246:R246"/>
    <mergeCell ref="K243:L243"/>
    <mergeCell ref="N243:O243"/>
    <mergeCell ref="Q243:R243"/>
    <mergeCell ref="K244:L244"/>
    <mergeCell ref="N244:O244"/>
    <mergeCell ref="Q244:R244"/>
    <mergeCell ref="K241:L241"/>
    <mergeCell ref="N241:O241"/>
    <mergeCell ref="Q241:R241"/>
    <mergeCell ref="K242:L242"/>
    <mergeCell ref="N242:O242"/>
    <mergeCell ref="Q242:R242"/>
    <mergeCell ref="K239:L239"/>
    <mergeCell ref="N239:O239"/>
    <mergeCell ref="Q239:R239"/>
    <mergeCell ref="K240:L240"/>
    <mergeCell ref="N240:O240"/>
    <mergeCell ref="Q240:R240"/>
    <mergeCell ref="K237:L237"/>
    <mergeCell ref="N237:O237"/>
    <mergeCell ref="Q237:R237"/>
    <mergeCell ref="K238:L238"/>
    <mergeCell ref="N238:O238"/>
    <mergeCell ref="Q238:R238"/>
    <mergeCell ref="K235:L235"/>
    <mergeCell ref="N235:O235"/>
    <mergeCell ref="Q235:R235"/>
    <mergeCell ref="K236:L236"/>
    <mergeCell ref="N236:O236"/>
    <mergeCell ref="Q236:R236"/>
    <mergeCell ref="K233:L233"/>
    <mergeCell ref="N233:O233"/>
    <mergeCell ref="Q233:R233"/>
    <mergeCell ref="K234:L234"/>
    <mergeCell ref="N234:O234"/>
    <mergeCell ref="Q234:R234"/>
    <mergeCell ref="K231:L231"/>
    <mergeCell ref="N231:O231"/>
    <mergeCell ref="Q231:R231"/>
    <mergeCell ref="K232:L232"/>
    <mergeCell ref="N232:O232"/>
    <mergeCell ref="Q232:R232"/>
    <mergeCell ref="K229:L229"/>
    <mergeCell ref="N229:O229"/>
    <mergeCell ref="Q229:R229"/>
    <mergeCell ref="K230:L230"/>
    <mergeCell ref="N230:O230"/>
    <mergeCell ref="Q230:R230"/>
    <mergeCell ref="K227:L227"/>
    <mergeCell ref="N227:O227"/>
    <mergeCell ref="Q227:R227"/>
    <mergeCell ref="K228:L228"/>
    <mergeCell ref="N228:O228"/>
    <mergeCell ref="Q228:R228"/>
    <mergeCell ref="K225:L225"/>
    <mergeCell ref="N225:O225"/>
    <mergeCell ref="Q225:R225"/>
    <mergeCell ref="K226:L226"/>
    <mergeCell ref="N226:O226"/>
    <mergeCell ref="Q226:R226"/>
    <mergeCell ref="K223:L223"/>
    <mergeCell ref="N223:O223"/>
    <mergeCell ref="Q223:R223"/>
    <mergeCell ref="K224:L224"/>
    <mergeCell ref="N224:O224"/>
    <mergeCell ref="Q224:R224"/>
    <mergeCell ref="K221:L221"/>
    <mergeCell ref="N221:O221"/>
    <mergeCell ref="Q221:R221"/>
    <mergeCell ref="K222:L222"/>
    <mergeCell ref="N222:O222"/>
    <mergeCell ref="Q222:R222"/>
    <mergeCell ref="K219:L219"/>
    <mergeCell ref="N219:O219"/>
    <mergeCell ref="Q219:R219"/>
    <mergeCell ref="K220:L220"/>
    <mergeCell ref="N220:O220"/>
    <mergeCell ref="Q220:R220"/>
    <mergeCell ref="K217:L217"/>
    <mergeCell ref="N217:O217"/>
    <mergeCell ref="Q217:R217"/>
    <mergeCell ref="K218:L218"/>
    <mergeCell ref="N218:O218"/>
    <mergeCell ref="Q218:R218"/>
    <mergeCell ref="K215:L215"/>
    <mergeCell ref="N215:O215"/>
    <mergeCell ref="Q215:R215"/>
    <mergeCell ref="K216:L216"/>
    <mergeCell ref="N216:O216"/>
    <mergeCell ref="Q216:R216"/>
    <mergeCell ref="K213:L213"/>
    <mergeCell ref="N213:O213"/>
    <mergeCell ref="Q213:R213"/>
    <mergeCell ref="K214:L214"/>
    <mergeCell ref="N214:O214"/>
    <mergeCell ref="Q214:R214"/>
    <mergeCell ref="K211:L211"/>
    <mergeCell ref="N211:O211"/>
    <mergeCell ref="Q211:R211"/>
    <mergeCell ref="K212:L212"/>
    <mergeCell ref="N212:O212"/>
    <mergeCell ref="Q212:R212"/>
    <mergeCell ref="K209:L209"/>
    <mergeCell ref="N209:O209"/>
    <mergeCell ref="Q209:R209"/>
    <mergeCell ref="K210:L210"/>
    <mergeCell ref="N210:O210"/>
    <mergeCell ref="Q210:R210"/>
    <mergeCell ref="K207:L207"/>
    <mergeCell ref="N207:O207"/>
    <mergeCell ref="Q207:R207"/>
    <mergeCell ref="K208:L208"/>
    <mergeCell ref="N208:O208"/>
    <mergeCell ref="Q208:R208"/>
    <mergeCell ref="K205:L205"/>
    <mergeCell ref="N205:O205"/>
    <mergeCell ref="Q205:R205"/>
    <mergeCell ref="K206:L206"/>
    <mergeCell ref="N206:O206"/>
    <mergeCell ref="Q206:R206"/>
    <mergeCell ref="K203:L203"/>
    <mergeCell ref="N203:O203"/>
    <mergeCell ref="Q203:R203"/>
    <mergeCell ref="K204:L204"/>
    <mergeCell ref="N204:O204"/>
    <mergeCell ref="Q204:R204"/>
    <mergeCell ref="K201:L201"/>
    <mergeCell ref="N201:O201"/>
    <mergeCell ref="Q201:R201"/>
    <mergeCell ref="K202:L202"/>
    <mergeCell ref="N202:O202"/>
    <mergeCell ref="Q202:R202"/>
    <mergeCell ref="K199:L199"/>
    <mergeCell ref="N199:O199"/>
    <mergeCell ref="Q199:R199"/>
    <mergeCell ref="K200:L200"/>
    <mergeCell ref="N200:O200"/>
    <mergeCell ref="Q200:R200"/>
    <mergeCell ref="K197:L197"/>
    <mergeCell ref="N197:O197"/>
    <mergeCell ref="Q197:R197"/>
    <mergeCell ref="K198:L198"/>
    <mergeCell ref="N198:O198"/>
    <mergeCell ref="Q198:R198"/>
    <mergeCell ref="K195:L195"/>
    <mergeCell ref="N195:O195"/>
    <mergeCell ref="Q195:R195"/>
    <mergeCell ref="K196:L196"/>
    <mergeCell ref="N196:O196"/>
    <mergeCell ref="Q196:R196"/>
    <mergeCell ref="K193:L193"/>
    <mergeCell ref="N193:O193"/>
    <mergeCell ref="Q193:R193"/>
    <mergeCell ref="K194:L194"/>
    <mergeCell ref="N194:O194"/>
    <mergeCell ref="Q194:R194"/>
    <mergeCell ref="K191:L191"/>
    <mergeCell ref="N191:O191"/>
    <mergeCell ref="Q191:R191"/>
    <mergeCell ref="K192:L192"/>
    <mergeCell ref="N192:O192"/>
    <mergeCell ref="Q192:R192"/>
    <mergeCell ref="Q187:R187"/>
    <mergeCell ref="K159:L159"/>
    <mergeCell ref="N159:O159"/>
    <mergeCell ref="Q159:R159"/>
    <mergeCell ref="K160:L160"/>
    <mergeCell ref="N160:O160"/>
    <mergeCell ref="Q160:R160"/>
    <mergeCell ref="K157:L157"/>
    <mergeCell ref="N157:O157"/>
    <mergeCell ref="Q157:R157"/>
    <mergeCell ref="K158:L158"/>
    <mergeCell ref="N158:O158"/>
    <mergeCell ref="Q158:R158"/>
    <mergeCell ref="K155:L155"/>
    <mergeCell ref="N155:O155"/>
    <mergeCell ref="Q155:R155"/>
    <mergeCell ref="K156:L156"/>
    <mergeCell ref="N156:O156"/>
    <mergeCell ref="Q156:R156"/>
    <mergeCell ref="K153:L153"/>
    <mergeCell ref="N153:O153"/>
    <mergeCell ref="Q153:R153"/>
    <mergeCell ref="K154:L154"/>
    <mergeCell ref="N154:O154"/>
    <mergeCell ref="Q154:R154"/>
    <mergeCell ref="K151:L151"/>
    <mergeCell ref="N151:O151"/>
    <mergeCell ref="Q151:R151"/>
    <mergeCell ref="K152:L152"/>
    <mergeCell ref="N152:O152"/>
    <mergeCell ref="Q152:R152"/>
    <mergeCell ref="K149:L149"/>
    <mergeCell ref="N149:O149"/>
    <mergeCell ref="Q149:R149"/>
    <mergeCell ref="K150:L150"/>
    <mergeCell ref="N150:O150"/>
    <mergeCell ref="Q150:R150"/>
    <mergeCell ref="K147:L147"/>
    <mergeCell ref="N147:O147"/>
    <mergeCell ref="Q147:R147"/>
    <mergeCell ref="K148:L148"/>
    <mergeCell ref="N148:O148"/>
    <mergeCell ref="Q148:R148"/>
    <mergeCell ref="K145:L145"/>
    <mergeCell ref="N145:O145"/>
    <mergeCell ref="Q145:R145"/>
    <mergeCell ref="K146:L146"/>
    <mergeCell ref="N146:O146"/>
    <mergeCell ref="Q146:R146"/>
    <mergeCell ref="K143:L143"/>
    <mergeCell ref="N143:O143"/>
    <mergeCell ref="Q143:R143"/>
    <mergeCell ref="K144:L144"/>
    <mergeCell ref="N144:O144"/>
    <mergeCell ref="Q144:R144"/>
    <mergeCell ref="K141:L141"/>
    <mergeCell ref="N141:O141"/>
    <mergeCell ref="Q141:R141"/>
    <mergeCell ref="K142:L142"/>
    <mergeCell ref="N142:O142"/>
    <mergeCell ref="Q142:R142"/>
    <mergeCell ref="K139:L139"/>
    <mergeCell ref="N139:O139"/>
    <mergeCell ref="Q139:R139"/>
    <mergeCell ref="K140:L140"/>
    <mergeCell ref="N140:O140"/>
    <mergeCell ref="Q140:R140"/>
    <mergeCell ref="K137:L137"/>
    <mergeCell ref="N137:O137"/>
    <mergeCell ref="Q137:R137"/>
    <mergeCell ref="K138:L138"/>
    <mergeCell ref="N138:O138"/>
    <mergeCell ref="Q138:R138"/>
    <mergeCell ref="K135:L135"/>
    <mergeCell ref="N135:O135"/>
    <mergeCell ref="Q135:R135"/>
    <mergeCell ref="K136:L136"/>
    <mergeCell ref="N136:O136"/>
    <mergeCell ref="Q136:R136"/>
    <mergeCell ref="K133:L133"/>
    <mergeCell ref="N133:O133"/>
    <mergeCell ref="Q133:R133"/>
    <mergeCell ref="K134:L134"/>
    <mergeCell ref="N134:O134"/>
    <mergeCell ref="Q134:R134"/>
    <mergeCell ref="K131:L131"/>
    <mergeCell ref="N131:O131"/>
    <mergeCell ref="Q131:R131"/>
    <mergeCell ref="K132:L132"/>
    <mergeCell ref="N132:O132"/>
    <mergeCell ref="Q132:R132"/>
    <mergeCell ref="K129:L129"/>
    <mergeCell ref="N129:O129"/>
    <mergeCell ref="Q129:R129"/>
    <mergeCell ref="K130:L130"/>
    <mergeCell ref="N130:O130"/>
    <mergeCell ref="Q130:R130"/>
    <mergeCell ref="K127:L127"/>
    <mergeCell ref="N127:O127"/>
    <mergeCell ref="Q127:R127"/>
    <mergeCell ref="K128:L128"/>
    <mergeCell ref="N128:O128"/>
    <mergeCell ref="Q128:R128"/>
    <mergeCell ref="K125:L125"/>
    <mergeCell ref="N125:O125"/>
    <mergeCell ref="Q125:R125"/>
    <mergeCell ref="K126:L126"/>
    <mergeCell ref="N126:O126"/>
    <mergeCell ref="Q126:R126"/>
    <mergeCell ref="K123:L123"/>
    <mergeCell ref="N123:O123"/>
    <mergeCell ref="Q123:R123"/>
    <mergeCell ref="K124:L124"/>
    <mergeCell ref="N124:O124"/>
    <mergeCell ref="Q124:R124"/>
    <mergeCell ref="K121:L121"/>
    <mergeCell ref="N121:O121"/>
    <mergeCell ref="Q121:R121"/>
    <mergeCell ref="K122:L122"/>
    <mergeCell ref="N122:O122"/>
    <mergeCell ref="Q122:R122"/>
    <mergeCell ref="K119:L119"/>
    <mergeCell ref="N119:O119"/>
    <mergeCell ref="Q119:R119"/>
    <mergeCell ref="K120:L120"/>
    <mergeCell ref="N120:O120"/>
    <mergeCell ref="Q120:R120"/>
    <mergeCell ref="K117:L117"/>
    <mergeCell ref="N117:O117"/>
    <mergeCell ref="Q117:R117"/>
    <mergeCell ref="K118:L118"/>
    <mergeCell ref="N118:O118"/>
    <mergeCell ref="Q118:R118"/>
    <mergeCell ref="K115:L115"/>
    <mergeCell ref="N115:O115"/>
    <mergeCell ref="Q115:R115"/>
    <mergeCell ref="K116:L116"/>
    <mergeCell ref="N116:O116"/>
    <mergeCell ref="Q116:R116"/>
    <mergeCell ref="K113:L113"/>
    <mergeCell ref="N113:O113"/>
    <mergeCell ref="Q113:R113"/>
    <mergeCell ref="K114:L114"/>
    <mergeCell ref="N114:O114"/>
    <mergeCell ref="Q114:R114"/>
    <mergeCell ref="K111:L111"/>
    <mergeCell ref="N111:O111"/>
    <mergeCell ref="Q111:R111"/>
    <mergeCell ref="K112:L112"/>
    <mergeCell ref="N112:O112"/>
    <mergeCell ref="Q112:R112"/>
    <mergeCell ref="K103:R103"/>
    <mergeCell ref="G106:I106"/>
    <mergeCell ref="K106:L106"/>
    <mergeCell ref="N106:O106"/>
    <mergeCell ref="Q106:R106"/>
    <mergeCell ref="K110:L110"/>
    <mergeCell ref="N110:O110"/>
    <mergeCell ref="Q110:R110"/>
    <mergeCell ref="E101:F101"/>
    <mergeCell ref="H101:I101"/>
    <mergeCell ref="K101:R101"/>
    <mergeCell ref="E102:F102"/>
    <mergeCell ref="H102:I102"/>
    <mergeCell ref="K102:R102"/>
    <mergeCell ref="K90:L90"/>
    <mergeCell ref="N90:O90"/>
    <mergeCell ref="Q90:R90"/>
    <mergeCell ref="K91:L91"/>
    <mergeCell ref="N91:O91"/>
    <mergeCell ref="Q91:R91"/>
    <mergeCell ref="K88:L88"/>
    <mergeCell ref="N88:O88"/>
    <mergeCell ref="Q88:R88"/>
    <mergeCell ref="K89:L89"/>
    <mergeCell ref="N89:O89"/>
    <mergeCell ref="Q89:R89"/>
    <mergeCell ref="K86:L86"/>
    <mergeCell ref="N86:O86"/>
    <mergeCell ref="Q86:R86"/>
    <mergeCell ref="K87:L87"/>
    <mergeCell ref="N87:O87"/>
    <mergeCell ref="Q87:R87"/>
    <mergeCell ref="K84:L84"/>
    <mergeCell ref="N84:O84"/>
    <mergeCell ref="Q84:R84"/>
    <mergeCell ref="K85:L85"/>
    <mergeCell ref="N85:O85"/>
    <mergeCell ref="Q85:R85"/>
    <mergeCell ref="K82:L82"/>
    <mergeCell ref="N82:O82"/>
    <mergeCell ref="Q82:R82"/>
    <mergeCell ref="K83:L83"/>
    <mergeCell ref="N83:O83"/>
    <mergeCell ref="Q83:R83"/>
    <mergeCell ref="K80:L80"/>
    <mergeCell ref="N80:O80"/>
    <mergeCell ref="Q80:R80"/>
    <mergeCell ref="K81:L81"/>
    <mergeCell ref="N81:O81"/>
    <mergeCell ref="Q81:R81"/>
    <mergeCell ref="K78:L78"/>
    <mergeCell ref="N78:O78"/>
    <mergeCell ref="Q78:R78"/>
    <mergeCell ref="K79:L79"/>
    <mergeCell ref="N79:O79"/>
    <mergeCell ref="Q79:R79"/>
    <mergeCell ref="K76:L76"/>
    <mergeCell ref="N76:O76"/>
    <mergeCell ref="Q76:R76"/>
    <mergeCell ref="K77:L77"/>
    <mergeCell ref="N77:O77"/>
    <mergeCell ref="Q77:R77"/>
    <mergeCell ref="K74:L74"/>
    <mergeCell ref="N74:O74"/>
    <mergeCell ref="Q74:R74"/>
    <mergeCell ref="K75:L75"/>
    <mergeCell ref="N75:O75"/>
    <mergeCell ref="Q75:R75"/>
    <mergeCell ref="K72:L72"/>
    <mergeCell ref="N72:O72"/>
    <mergeCell ref="Q72:R72"/>
    <mergeCell ref="K73:L73"/>
    <mergeCell ref="N73:O73"/>
    <mergeCell ref="Q73:R73"/>
    <mergeCell ref="K70:L70"/>
    <mergeCell ref="N70:O70"/>
    <mergeCell ref="Q70:R70"/>
    <mergeCell ref="K71:L71"/>
    <mergeCell ref="N71:O71"/>
    <mergeCell ref="Q71:R71"/>
    <mergeCell ref="K68:L68"/>
    <mergeCell ref="N68:O68"/>
    <mergeCell ref="Q68:R68"/>
    <mergeCell ref="K69:L69"/>
    <mergeCell ref="N69:O69"/>
    <mergeCell ref="Q69:R69"/>
    <mergeCell ref="K66:L66"/>
    <mergeCell ref="N66:O66"/>
    <mergeCell ref="Q66:R66"/>
    <mergeCell ref="K67:L67"/>
    <mergeCell ref="N67:O67"/>
    <mergeCell ref="Q67:R67"/>
    <mergeCell ref="K64:L64"/>
    <mergeCell ref="N64:O64"/>
    <mergeCell ref="Q64:R64"/>
    <mergeCell ref="K65:L65"/>
    <mergeCell ref="N65:O65"/>
    <mergeCell ref="Q65:R65"/>
    <mergeCell ref="K62:L62"/>
    <mergeCell ref="N62:O62"/>
    <mergeCell ref="Q62:R62"/>
    <mergeCell ref="K63:L63"/>
    <mergeCell ref="N63:O63"/>
    <mergeCell ref="Q63:R63"/>
    <mergeCell ref="K60:L60"/>
    <mergeCell ref="N60:O60"/>
    <mergeCell ref="Q60:R60"/>
    <mergeCell ref="K61:L61"/>
    <mergeCell ref="N61:O61"/>
    <mergeCell ref="Q61:R61"/>
    <mergeCell ref="K58:L58"/>
    <mergeCell ref="N58:O58"/>
    <mergeCell ref="Q58:R58"/>
    <mergeCell ref="K59:L59"/>
    <mergeCell ref="N59:O59"/>
    <mergeCell ref="Q59:R59"/>
    <mergeCell ref="K56:L56"/>
    <mergeCell ref="N56:O56"/>
    <mergeCell ref="Q56:R56"/>
    <mergeCell ref="K57:L57"/>
    <mergeCell ref="N57:O57"/>
    <mergeCell ref="Q57:R57"/>
    <mergeCell ref="K54:L54"/>
    <mergeCell ref="N54:O54"/>
    <mergeCell ref="Q54:R54"/>
    <mergeCell ref="K55:L55"/>
    <mergeCell ref="N55:O55"/>
    <mergeCell ref="Q55:R55"/>
    <mergeCell ref="K52:L52"/>
    <mergeCell ref="N52:O52"/>
    <mergeCell ref="Q52:R52"/>
    <mergeCell ref="K53:L53"/>
    <mergeCell ref="N53:O53"/>
    <mergeCell ref="Q53:R53"/>
    <mergeCell ref="K50:L50"/>
    <mergeCell ref="N50:O50"/>
    <mergeCell ref="Q50:R50"/>
    <mergeCell ref="K51:L51"/>
    <mergeCell ref="N51:O51"/>
    <mergeCell ref="Q51:R51"/>
    <mergeCell ref="K48:L48"/>
    <mergeCell ref="N48:O48"/>
    <mergeCell ref="Q48:R48"/>
    <mergeCell ref="K49:L49"/>
    <mergeCell ref="N49:O49"/>
    <mergeCell ref="Q49:R49"/>
    <mergeCell ref="K46:L46"/>
    <mergeCell ref="N46:O46"/>
    <mergeCell ref="Q46:R46"/>
    <mergeCell ref="K47:L47"/>
    <mergeCell ref="N47:O47"/>
    <mergeCell ref="Q47:R47"/>
    <mergeCell ref="K44:L44"/>
    <mergeCell ref="N44:O44"/>
    <mergeCell ref="Q44:R44"/>
    <mergeCell ref="K45:L45"/>
    <mergeCell ref="N45:O45"/>
    <mergeCell ref="Q45:R45"/>
    <mergeCell ref="K42:L42"/>
    <mergeCell ref="N42:O42"/>
    <mergeCell ref="Q42:R42"/>
    <mergeCell ref="K43:L43"/>
    <mergeCell ref="N43:O43"/>
    <mergeCell ref="Q43:R43"/>
    <mergeCell ref="K40:L40"/>
    <mergeCell ref="N40:O40"/>
    <mergeCell ref="Q40:R40"/>
    <mergeCell ref="K41:L41"/>
    <mergeCell ref="N41:O41"/>
    <mergeCell ref="Q41:R41"/>
    <mergeCell ref="K38:L38"/>
    <mergeCell ref="N38:O38"/>
    <mergeCell ref="Q38:R38"/>
    <mergeCell ref="K39:L39"/>
    <mergeCell ref="N39:O39"/>
    <mergeCell ref="Q39:R39"/>
    <mergeCell ref="K36:L36"/>
    <mergeCell ref="N36:O36"/>
    <mergeCell ref="Q36:R36"/>
    <mergeCell ref="K37:L37"/>
    <mergeCell ref="N37:O37"/>
    <mergeCell ref="Q37:R37"/>
    <mergeCell ref="K34:L34"/>
    <mergeCell ref="N34:O34"/>
    <mergeCell ref="Q34:R34"/>
    <mergeCell ref="K35:L35"/>
    <mergeCell ref="N35:O35"/>
    <mergeCell ref="Q35:R35"/>
    <mergeCell ref="K32:L32"/>
    <mergeCell ref="N32:O32"/>
    <mergeCell ref="Q32:R32"/>
    <mergeCell ref="K33:L33"/>
    <mergeCell ref="N33:O33"/>
    <mergeCell ref="Q33:R33"/>
    <mergeCell ref="K30:L30"/>
    <mergeCell ref="N30:O30"/>
    <mergeCell ref="Q30:R30"/>
    <mergeCell ref="K31:L31"/>
    <mergeCell ref="N31:O31"/>
    <mergeCell ref="Q31:R31"/>
    <mergeCell ref="G25:I25"/>
    <mergeCell ref="K25:L25"/>
    <mergeCell ref="N25:O25"/>
    <mergeCell ref="Q25:R25"/>
    <mergeCell ref="K29:L29"/>
    <mergeCell ref="N29:O29"/>
    <mergeCell ref="Q29:R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สูตร2</vt:lpstr>
      <vt:lpstr>สูตร3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2014-11-26T13:29:54Z</dcterms:modified>
</cp:coreProperties>
</file>